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89FC223-CA05-4723-A87A-3394E4CEA6A6}" xr6:coauthVersionLast="47" xr6:coauthVersionMax="47" xr10:uidLastSave="{00000000-0000-0000-0000-000000000000}"/>
  <bookViews>
    <workbookView xWindow="-120" yWindow="-120" windowWidth="29040" windowHeight="15720" xr2:uid="{00000000-000D-0000-FFFF-FFFF00000000}"/>
  </bookViews>
  <sheets>
    <sheet name="Лист1" sheetId="1" r:id="rId1"/>
    <sheet name="Лист2" sheetId="2" r:id="rId2"/>
    <sheet name="Лист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91" i="1" l="1"/>
  <c r="BE90" i="1"/>
  <c r="BE84" i="1"/>
  <c r="BE79" i="1"/>
  <c r="BE80" i="1"/>
  <c r="BE81" i="1"/>
  <c r="BE82" i="1"/>
  <c r="BE83" i="1"/>
  <c r="BE77" i="1"/>
  <c r="AR66" i="1"/>
  <c r="AJ67" i="1"/>
  <c r="AK56" i="1"/>
  <c r="AS55" i="1"/>
  <c r="AS22" i="1"/>
  <c r="AO75" i="1"/>
  <c r="BE75" i="1" s="1"/>
  <c r="AB65" i="1"/>
  <c r="AR65" i="1" s="1"/>
  <c r="AC53" i="1"/>
  <c r="AC56" i="1" s="1"/>
  <c r="BE76" i="1"/>
  <c r="AB63" i="1"/>
  <c r="AS54" i="1"/>
  <c r="BE74" i="1"/>
  <c r="BE73" i="1"/>
  <c r="AB67" i="1" l="1"/>
  <c r="U22" i="1"/>
  <c r="AR64" i="1"/>
  <c r="AR63" i="1"/>
  <c r="AS53" i="1"/>
  <c r="AS52" i="1"/>
  <c r="AS51" i="1"/>
  <c r="AS56" i="1" s="1"/>
  <c r="AR67" i="1" l="1"/>
</calcChain>
</file>

<file path=xl/sharedStrings.xml><?xml version="1.0" encoding="utf-8"?>
<sst xmlns="http://schemas.openxmlformats.org/spreadsheetml/2006/main" count="161" uniqueCount="109">
  <si>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</si>
  <si>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</si>
  <si>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розпорядження сільського голови</t>
  </si>
  <si>
    <t>Глеюватська сільська рада</t>
  </si>
  <si>
    <t>(найменування головного розпорядника коштів місцевого бюджету)</t>
  </si>
  <si>
    <t>№</t>
  </si>
  <si>
    <t>ПАСПОРТ</t>
  </si>
  <si>
    <t>бюджетної програми місцевого бюджету на 2025  рік</t>
  </si>
  <si>
    <t>1.</t>
  </si>
  <si>
    <t>0100000</t>
  </si>
  <si>
    <t>04339824</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</si>
  <si>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</si>
  <si>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</si>
  <si>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</si>
  <si>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</si>
  <si>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0110000</t>
  </si>
  <si>
    <t xml:space="preserve">(найменування відповідального виконавця)                        </t>
  </si>
  <si>
    <t>3.</t>
  </si>
  <si>
    <t>0110180</t>
  </si>
  <si>
    <t>0180</t>
  </si>
  <si>
    <t>0133</t>
  </si>
  <si>
    <t>Інша діяльність у сфері державного управління</t>
  </si>
  <si>
    <t>0456300000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</si>
  <si>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</si>
  <si>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</si>
  <si>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</si>
  <si>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</si>
  <si>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</si>
  <si>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</si>
  <si>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</si>
  <si>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</si>
  <si>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</si>
  <si>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</si>
  <si>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6. Цілі державної політики, на досягнення яких спрямована реалізація бюджетної програми</t>
  </si>
  <si>
    <t>№ з/п</t>
  </si>
  <si>
    <t>Ціль державної політики</t>
  </si>
  <si>
    <t>Забезпечення виконавчої влади на території Глеюватської сільської територіальної громади</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</si>
  <si>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</si>
  <si>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7. Мета бюджетної програми</t>
  </si>
  <si>
    <t>Ефективність функціонування системи місцевого самоврядування, забезпечення сталого розвитку, посилення координації роботи органу місцевого самоврядування щодо вирішення нагальних потреб розвитку території громади</t>
  </si>
  <si>
    <t>8. Завдання бюджетної програми</t>
  </si>
  <si>
    <t>Завдання</t>
  </si>
  <si>
    <t>Забезпечення виконання наданих законодавством повноважень</t>
  </si>
  <si>
    <t>Плата за сертифікат, що підтверджує готовність об"єкта до експлуатації</t>
  </si>
  <si>
    <t>Придбання документації, буклетів та технічних засобів для куточків (кабінетів) з охорони праці</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</si>
  <si>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</si>
  <si>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</si>
  <si>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</si>
  <si>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</si>
  <si>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</si>
  <si>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</si>
  <si>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УСЬОГО</t>
  </si>
  <si>
    <t>10. Перелік місцевих / регіональних програм, що виконуються у складі бюджетної програми</t>
  </si>
  <si>
    <t>Найменування місцевої / регіональної програми</t>
  </si>
  <si>
    <t>Інша діяльність у сфері державного управління по Глеюватській сільській раді» на 2024-2026 роки</t>
  </si>
  <si>
    <t>Місцева програма поліпшення стану безпеки, гігієни праці та виробничого середовища Глеюватської сільської ради на 2023-2025 роки</t>
  </si>
  <si>
    <t>11. Результативні показники бюджетної програми</t>
  </si>
  <si>
    <t>Показники</t>
  </si>
  <si>
    <t>Одиниця виміру</t>
  </si>
  <si>
    <t>Джерело інформації</t>
  </si>
  <si>
    <t>затрат</t>
  </si>
  <si>
    <t>Обсяг видатків на виготовлення сертифікатів готовності об"єкта до експлуатації</t>
  </si>
  <si>
    <t>грн.</t>
  </si>
  <si>
    <t>кошторис</t>
  </si>
  <si>
    <t>продукту</t>
  </si>
  <si>
    <t>Кількість сертифікатів, що підтверджує готовність об"єкта до експлуатації</t>
  </si>
  <si>
    <t>од.</t>
  </si>
  <si>
    <t>внутрішній облік</t>
  </si>
  <si>
    <t>Кількість заходів з охорони праці</t>
  </si>
  <si>
    <t>осіб</t>
  </si>
  <si>
    <t>ефективності</t>
  </si>
  <si>
    <t>Середні витрати на 1 об"єкт</t>
  </si>
  <si>
    <t>тис.грн.</t>
  </si>
  <si>
    <t>розрахунок</t>
  </si>
  <si>
    <t>Середні витрати на 1 захід</t>
  </si>
  <si>
    <t>якості</t>
  </si>
  <si>
    <t>Відсоток використання коштів</t>
  </si>
  <si>
    <t>відс.</t>
  </si>
  <si>
    <t>Секретар ради</t>
  </si>
  <si>
    <t>Наталія ДОВЖЕНКО</t>
  </si>
  <si>
    <t>(підпис)</t>
  </si>
  <si>
    <t>(Власне ім’я, ПРІЗВИЩЕ)</t>
  </si>
  <si>
    <t>ПОГОДЖЕНО:</t>
  </si>
  <si>
    <t>Фінансовий відділ Глеюватської сільської ради</t>
  </si>
  <si>
    <t>(Назва місцевого фінансового органу)</t>
  </si>
  <si>
    <t>Начальник фінансового відділу</t>
  </si>
  <si>
    <t>Тетяна ЛАЗОРЕНКО</t>
  </si>
  <si>
    <t>(Дата погодження)</t>
  </si>
  <si>
    <t>М.П.</t>
  </si>
  <si>
    <t>Придбання нагрудних знаків «Почесний громадянин Глеюватської сільської ради», відповідного Посвідчення та футляру до нього</t>
  </si>
  <si>
    <t>Програма Відзначення та вшанування пам’яті громадян, яким присвоєно звання «Почесний громадянин Глеюватської сільської ради» на 2025 рік</t>
  </si>
  <si>
    <t>Обсяг видатків на придбання нагрудних знаків «Почесний громадянин Глеюватської сільської ради», відповідного Посвідчення та футляру до нього</t>
  </si>
  <si>
    <t>кількість нагрудних знаків</t>
  </si>
  <si>
    <t>Середні витрати на виготовлення 1 нагрудного знаку</t>
  </si>
  <si>
    <t>технічна документація</t>
  </si>
  <si>
    <t>Оплата послуг за проведення незалежної оцінки нерухомого майна комунальної власності Глеюватської сільської територіальної громади</t>
  </si>
  <si>
    <t>Обсяг видатків на оплату послуг за проведення незалежної оцінки нерухомого майна комунальної власності Глеюватської сільської територіальної громади</t>
  </si>
  <si>
    <t>кількість об"єктів, які підлягають оцінюванню</t>
  </si>
  <si>
    <t>Середні витрати на оцінювання 1 об"єкту нерухомого майна</t>
  </si>
  <si>
    <t>13.11.2025</t>
  </si>
  <si>
    <t>473-р</t>
  </si>
  <si>
    <t>Придбання подарункових наборів, наборів листівок, плакеток, картушів у футлярі, державних символів, сувенірів, що містять символіку України, місцеву символіку, друкованої інформаційної продукції із зображенням державної та місцевої символіки, іншої продукції, необхідної для проведення заходів, перемовин, зустрічей (постери, бейджи, стенди, таблички, календарі, блокноти та ручки, тощо)</t>
  </si>
  <si>
    <t xml:space="preserve">Конституція України від 28.06.1996 р. №254к/96-ВР (із змінами); 
Бюджетний кодекс України від 08.07.2010 року №2456-УІ (із змінами та доповненнями);
Закон України "Про місцеве самоврядування в Україні" від 21.05.1997 року №280/97-ВР (із змінами);
постанова Кабінету Міністрів України від 13 квітня 2011 року № 461 "Питання прийняття в експлуатацію закінчених будівництвом об"єктів";
Закон України  "Про охорону праці";
наказ Міністерства фінансів України  від 26.08.2014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"Про паспорти бюджетних програм" від 29.12.2002 року №1098 (із змінами);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 року № 945 (із змінами); 
наказ Міністерства фінансів України від 20.09.2017 №793 "Про затвердження складових програмної класифікації видатків та кредитування місцевих бюджетів" (із змінами);
наказ Міністерства фінансів України від 17.07.2015 №648 "Про затвердження типоових форм бюджетного запиту для формування місцевих бюджетів" (зі змінами); Програма «Інша діяльність у сфері державного управління по Глеюватській сільській раді» на 2024-2026 роки,  затвердженої рішенням сільської ради від 21.12.2023 року № 2167-ХХVIІ/VIIІ (зі змінами); рішення сесії сільської ради від 20.12.2024 року № 2806-ХХХV/VIIІ "Про внесення змін до Програми «Інша діяльність у сфері державного управління по Глеюватській сільській раді» на 2024-2026 роки"; рішення сесії сільської ради від22 грудня 2022 року № 1503-ХVІІІ/VІІІ "Про затвердження Місцевої програми поліпшення стану безпеки, гігієни праці та виробничого середовища Глеюватської сільської ради на 2023-2025 роки"; рішення сесії сільської ради від 28.02.2025 №2957-ХХХVI/VIII "Про внесення змін до рішення сесії сільської ради від 20 грудня 2024 року №  2824–ХХХV/VIIІ "Про  бюджет Глеюватської сільської територіальної громади на 2025 рік"; рішення сесії сільської ради від 28.02.2025 №2935-ХХХVІ/VIIІ "Про внесення змін до Програми «Інша діяльність у сфері державного управління по Глеюватській сільській раді» на 2024-2026 роки; рішення сесії сільської ради від 28.02.2025 №2956-ХХХVІ/VIIІ "Про затвердження Програми «Відзначення та вшанування пам'яті громадян, яким присвоєно звання «Почесний громадянин Глеюватської сільської ради» на 2025 рік; рішення сесії сільської ради від 11.07.2025 №3193-ХХХVІІІ/VIIІ "Про внесення змін до Програми «Інша діяльність у сфері державного управління по Глеюватській сільській раді» на 2024-2026 роки; рішення сесії сільської ради від 26.08.2025 №3280-ХХХIХ/VIII "Про внесення змін до рішення сесії сільської ради від 20 грудня 2024 року №  2824–ХХХV/VIIІ "Про  бюджет Глеюватської сільської територіальної громади на 2025 рік"; рішення сесії сільської ради від 26.08.2025 №3331-ХХХIХ/VIII "Про затвердження Програми «Відзначення та вшанування пам'яті громадян, яким присвоєно звання «Почесний громадянин Глеюватської сільської ради» на 2025 рік";  рішення сесії сільсьткої ради від 31.10.2025 №3398-XLI/VIII "Про внесення змін до рішення сесії сільської ради від 20 грудня 2024 року №  2824–ХХХV/VIIІ "Про  бюджет Глеюватської сільської територіальної громади на 2025 рік";  рішення сесії сільсьткої ради від 31.10.2025 №3396-XLI/VIII "Про затвердження "Програми здійснення представницьких та інших організаційних заходів, повязаних із діяльністю Глеюватської сільської ради" на 2025-2026 роки"
 </t>
  </si>
  <si>
    <t>Програма здійснення представницьких та інших організаційних заходів, повязаних із діяльністю Глеюватської сільської ради" на 2025-2026 роки</t>
  </si>
  <si>
    <t>Обсяг видатків на придбання подарункових наборів, наборів листівок, плакеток, картушів у футлярі, державних символів, сувенірів, що містять символіку України, місцеву символіку, друкованої інформаційної продукції із зображенням державної та місцевої символіки, іншої продукції, необхідної для проведення заходів, перемовин, зустрічей (постери, бейджи, стенди, таблички, календарі, блокноти та ручки, тощо)</t>
  </si>
  <si>
    <t>кількість сувенірної продукції</t>
  </si>
  <si>
    <t>кількість геральдичної продукції продукції</t>
  </si>
  <si>
    <t>Середні витрати на  1 од.сувенірної продукції</t>
  </si>
  <si>
    <t>Середні витрати на 1 од. геральдичної продукції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</si>
</sst>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charset val="204"/>
      <scheme val="minor"/>
    </font>
    <font>
      <sz val="10"/>
      <name val="Times New Roman"/>
      <family val="1"/>
      <charset val="204"/>
    </font>
    <font>
      <sz val="8"/>
      <name val="Times New Roman"/>
      <family val="1"/>
      <charset val="204"/>
    </font>
    <font>
      <sz val="12"/>
      <name val="Times New Roman"/>
      <family val="1"/>
      <charset val="204"/>
    </font>
    <font>
      <sz val="10"/>
      <name val="Times New Roman"/>
      <family val="1"/>
    </font>
    <font>
      <sz val="9"/>
      <name val="Times New Roman"/>
      <family val="1"/>
      <charset val="204"/>
    </font>
    <font>
      <b/>
      <sz val="12"/>
      <name val="Times New Roman"/>
      <family val="1"/>
      <charset val="204"/>
    </font>
    <font>
      <b/>
      <sz val="11"/>
      <name val="Times New Roman CYR"/>
      <family val="1"/>
      <charset val="204"/>
    </font>
    <font>
      <b/>
      <sz val="11"/>
      <name val="Times New Roman"/>
      <family val="1"/>
    </font>
    <font>
      <sz val="8"/>
      <name val="Times New Roman CYR"/>
      <charset val="204"/>
    </font>
    <font>
      <sz val="10"/>
      <name val="Arial Cyr"/>
      <charset val="204"/>
    </font>
    <font>
      <sz val="11"/>
      <name val="Times New Roman"/>
      <family val="1"/>
    </font>
    <font>
      <b/>
      <sz val="12"/>
      <name val="Times New Roman"/>
      <family val="1"/>
    </font>
    <font>
      <b/>
      <u/>
      <sz val="12"/>
      <name val="Times New Roman"/>
      <family val="1"/>
      <charset val="204"/>
    </font>
    <font>
      <sz val="11"/>
      <name val="Times New Roman"/>
      <family val="1"/>
      <charset val="204"/>
    </font>
    <font>
      <b/>
      <sz val="10"/>
      <name val="Times New Roman"/>
      <family val="1"/>
      <charset val="204"/>
    </font>
    <font>
      <b/>
      <sz val="10"/>
      <name val="Arial Cyr"/>
      <charset val="204"/>
    </font>
    <font>
      <sz val="10"/>
      <color indexed="8"/>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1" fillId="0" borderId="0" xfId="0" applyFont="1"/>
    <xf numFmtId="0" fontId="1" fillId="0" borderId="0" xfId="0" applyFont="1" applyBorder="1" applyAlignment="1">
      <alignment horizontal="center"/>
    </xf>
    <xf numFmtId="0" fontId="1" fillId="0" borderId="0" xfId="0" applyFont="1" applyBorder="1" applyAlignment="1">
      <alignment horizontal="left"/>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2" fillId="0" borderId="0" xfId="0" applyFont="1" applyBorder="1" applyAlignment="1">
      <alignment horizontal="center" vertical="top"/>
    </xf>
    <xf numFmtId="0" fontId="10" fillId="0" borderId="0" xfId="0" applyFont="1" applyBorder="1" applyAlignment="1"/>
    <xf numFmtId="0" fontId="7" fillId="0" borderId="0" xfId="0" applyFont="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0" fillId="0" borderId="0" xfId="0" applyBorder="1" applyAlignment="1"/>
    <xf numFmtId="0" fontId="2" fillId="0" borderId="0" xfId="0" applyFont="1" applyAlignment="1">
      <alignment horizontal="center" vertical="top"/>
    </xf>
    <xf numFmtId="0" fontId="9" fillId="0" borderId="0" xfId="0" applyFont="1" applyBorder="1" applyAlignment="1">
      <alignment horizontal="center" vertical="top"/>
    </xf>
    <xf numFmtId="0" fontId="9" fillId="0" borderId="0" xfId="0" applyFont="1" applyAlignment="1">
      <alignment horizontal="center" vertical="top"/>
    </xf>
    <xf numFmtId="0" fontId="3" fillId="0" borderId="0" xfId="0" applyFont="1" applyAlignment="1">
      <alignment horizontal="center" vertical="center" wrapText="1"/>
    </xf>
    <xf numFmtId="2" fontId="13" fillId="0" borderId="0" xfId="0" applyNumberFormat="1" applyFont="1" applyAlignment="1">
      <alignment horizontal="left" vertical="center" wrapText="1"/>
    </xf>
    <xf numFmtId="0" fontId="3" fillId="0" borderId="0" xfId="0" applyFont="1" applyAlignment="1">
      <alignment horizontal="center" vertical="center"/>
    </xf>
    <xf numFmtId="164" fontId="13" fillId="0" borderId="0" xfId="0" applyNumberFormat="1" applyFont="1" applyAlignment="1">
      <alignment horizontal="left" vertical="center" wrapText="1"/>
    </xf>
    <xf numFmtId="0" fontId="3" fillId="0" borderId="0" xfId="0" applyFont="1" applyAlignment="1">
      <alignment horizontal="left"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3" fillId="0" borderId="0" xfId="0" applyFont="1" applyAlignment="1">
      <alignment vertical="center" wrapText="1"/>
    </xf>
    <xf numFmtId="0" fontId="14" fillId="0" borderId="0" xfId="0" applyFont="1" applyBorder="1" applyAlignment="1">
      <alignment horizontal="right" vertical="center" wrapText="1"/>
    </xf>
    <xf numFmtId="0" fontId="14" fillId="0" borderId="0" xfId="0" applyFont="1" applyAlignment="1">
      <alignment vertical="center" wrapText="1"/>
    </xf>
    <xf numFmtId="0" fontId="3" fillId="0" borderId="0" xfId="0" applyFont="1" applyBorder="1" applyAlignment="1">
      <alignment horizontal="center" vertical="center"/>
    </xf>
    <xf numFmtId="0" fontId="15" fillId="0" borderId="0" xfId="0" applyFont="1"/>
    <xf numFmtId="4" fontId="1" fillId="0" borderId="0" xfId="0" applyNumberFormat="1" applyFont="1" applyBorder="1" applyAlignment="1">
      <alignment horizontal="center" vertical="center"/>
    </xf>
    <xf numFmtId="4" fontId="15" fillId="0" borderId="0" xfId="0" applyNumberFormat="1" applyFont="1" applyBorder="1" applyAlignment="1">
      <alignment horizontal="center" vertical="center"/>
    </xf>
    <xf numFmtId="4" fontId="1" fillId="0" borderId="0"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xf>
    <xf numFmtId="0" fontId="4" fillId="0" borderId="0" xfId="0" applyFont="1"/>
    <xf numFmtId="0" fontId="2" fillId="0" borderId="0" xfId="0" applyFont="1" applyAlignment="1">
      <alignment horizontal="center"/>
    </xf>
    <xf numFmtId="14" fontId="17" fillId="0" borderId="1" xfId="0" applyNumberFormat="1" applyFont="1" applyBorder="1" applyAlignment="1">
      <alignment horizontal="center"/>
    </xf>
    <xf numFmtId="0" fontId="17" fillId="0" borderId="1" xfId="0" applyFont="1" applyBorder="1" applyAlignment="1">
      <alignment horizontal="center"/>
    </xf>
    <xf numFmtId="0" fontId="1" fillId="0" borderId="4" xfId="0" applyFont="1" applyBorder="1" applyAlignment="1">
      <alignment horizontal="center" vertical="center" wrapText="1"/>
    </xf>
    <xf numFmtId="0" fontId="1" fillId="0" borderId="5"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4" fontId="1" fillId="0" borderId="4" xfId="0" applyNumberFormat="1" applyFont="1" applyBorder="1" applyAlignment="1">
      <alignment horizontal="center" vertical="center" wrapText="1"/>
    </xf>
    <xf numFmtId="0" fontId="12" fillId="0" borderId="0" xfId="0" applyFont="1" applyAlignment="1">
      <alignment horizontal="center" vertical="center"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 fillId="0" borderId="3"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1" xfId="0" quotePrefix="1" applyFont="1" applyBorder="1" applyAlignment="1">
      <alignment horizontal="left" wrapText="1"/>
    </xf>
    <xf numFmtId="0" fontId="0" fillId="0" borderId="1" xfId="0" applyBorder="1" applyAlignment="1">
      <alignment horizontal="left" wrapText="1"/>
    </xf>
    <xf numFmtId="0" fontId="1" fillId="0" borderId="5"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6" xfId="0" applyFont="1" applyBorder="1" applyAlignment="1">
      <alignment horizontal="center" vertical="top" wrapText="1"/>
    </xf>
    <xf numFmtId="0" fontId="1"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6" xfId="0" applyFont="1" applyBorder="1" applyAlignment="1">
      <alignment horizontal="center" vertical="top" wrapText="1"/>
    </xf>
    <xf numFmtId="0" fontId="15" fillId="0" borderId="4" xfId="0" applyNumberFormat="1" applyFont="1" applyBorder="1" applyAlignment="1">
      <alignment horizontal="center" vertical="center" wrapText="1"/>
    </xf>
    <xf numFmtId="4" fontId="15" fillId="0" borderId="4"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15" fillId="0" borderId="4" xfId="0" applyNumberFormat="1" applyFont="1" applyBorder="1" applyAlignment="1">
      <alignment horizontal="left" vertical="center" wrapText="1"/>
    </xf>
    <xf numFmtId="0" fontId="15"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5" fillId="0" borderId="5"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0" fontId="3" fillId="0" borderId="0" xfId="0" applyFont="1" applyAlignment="1">
      <alignment horizontal="left" vertical="center" wrapText="1"/>
    </xf>
    <xf numFmtId="0" fontId="14"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6" fillId="0" borderId="1" xfId="0" quotePrefix="1" applyFont="1" applyBorder="1" applyAlignment="1">
      <alignment horizontal="left" vertical="top"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3" fillId="0" borderId="0" xfId="0" applyFont="1" applyAlignment="1">
      <alignment horizontal="justify" vertical="center" wrapText="1"/>
    </xf>
    <xf numFmtId="4" fontId="12" fillId="0" borderId="1" xfId="0" applyNumberFormat="1" applyFont="1" applyBorder="1" applyAlignment="1">
      <alignment horizontal="center" vertical="center" wrapText="1"/>
    </xf>
    <xf numFmtId="0" fontId="3" fillId="0" borderId="0" xfId="0" applyFont="1" applyAlignment="1">
      <alignment horizontal="left"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top" wrapText="1"/>
    </xf>
    <xf numFmtId="0" fontId="9" fillId="0" borderId="3" xfId="0" applyFont="1" applyBorder="1" applyAlignment="1">
      <alignment horizontal="center" vertical="top" wrapText="1"/>
    </xf>
    <xf numFmtId="0" fontId="2" fillId="0" borderId="0" xfId="0" applyFont="1" applyFill="1" applyBorder="1" applyAlignment="1">
      <alignment horizontal="center" vertical="center" wrapText="1"/>
    </xf>
    <xf numFmtId="0" fontId="2" fillId="0" borderId="0" xfId="0" applyFont="1" applyAlignment="1">
      <alignment horizontal="center" vertical="top" wrapText="1"/>
    </xf>
    <xf numFmtId="0" fontId="8" fillId="0" borderId="1" xfId="0" quotePrefix="1" applyFont="1" applyBorder="1" applyAlignment="1">
      <alignment horizontal="left" vertical="top" wrapText="1"/>
    </xf>
    <xf numFmtId="0" fontId="7" fillId="0" borderId="1" xfId="0" quotePrefix="1" applyFont="1" applyBorder="1" applyAlignment="1">
      <alignment horizontal="left" vertical="top" wrapText="1"/>
    </xf>
    <xf numFmtId="0" fontId="1" fillId="0" borderId="1" xfId="0" quotePrefix="1" applyFont="1" applyBorder="1" applyAlignment="1">
      <alignment horizontal="left" vertical="top" wrapText="1"/>
    </xf>
    <xf numFmtId="0" fontId="6" fillId="0" borderId="0" xfId="0" applyFont="1" applyAlignment="1">
      <alignment horizontal="center" vertical="center" wrapText="1"/>
    </xf>
    <xf numFmtId="0" fontId="2" fillId="0" borderId="0" xfId="0" applyFont="1" applyAlignment="1">
      <alignment horizontal="left" vertical="top" wrapText="1"/>
    </xf>
    <xf numFmtId="0" fontId="4" fillId="0" borderId="2" xfId="0" quotePrefix="1" applyFont="1" applyBorder="1" applyAlignment="1">
      <alignment horizontal="left" vertical="top" wrapText="1"/>
    </xf>
    <xf numFmtId="0" fontId="0" fillId="0" borderId="2" xfId="0" applyBorder="1" applyAlignment="1">
      <alignment horizontal="left" vertical="top" wrapText="1"/>
    </xf>
    <xf numFmtId="0" fontId="5" fillId="0" borderId="0" xfId="0" applyFont="1" applyBorder="1" applyAlignment="1">
      <alignment horizontal="center"/>
    </xf>
    <xf numFmtId="0" fontId="1" fillId="0" borderId="0" xfId="0" applyFont="1" applyAlignment="1">
      <alignment vertical="center" wrapText="1"/>
    </xf>
  </cellXfs>
  <cellStyles count="1">
    <cellStyle name="Обычный" xfId="0" builtinId="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6"/>
  <sheetViews>
    <sheetView tabSelected="1" view="pageBreakPreview" topLeftCell="A81" zoomScaleNormal="100" zoomScaleSheetLayoutView="100" workbookViewId="0">
      <selection activeCell="A105" sqref="A105:H105"/>
    </sheetView>
  </sheetViews>
  <sheetFormatPr defaultRowHeight="15" x14ac:dyDescent="0.25"/>
  <cols>
    <col min="1" max="54" width="2.85546875" style="1" customWidth="1"/>
    <col min="55" max="55" width="3.5703125" style="1" customWidth="1"/>
    <col min="56" max="65" width="2.85546875" style="1" customWidth="1"/>
  </cols>
  <sheetData>
    <row r="1" spans="1:65" ht="45.75" customHeight="1" x14ac:dyDescent="0.25">
      <c r="AO1" s="104" t="s">
        <v>0</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row>
    <row r="2" spans="1:65" ht="15.75" x14ac:dyDescent="0.25">
      <c r="AO2" s="85" t="s">
        <v>1</v>
      </c>
      <c r="AP2" s="85"/>
      <c r="AQ2" s="85"/>
      <c r="AR2" s="85"/>
      <c r="AS2" s="85"/>
      <c r="AT2" s="85"/>
      <c r="AU2" s="85"/>
      <c r="AV2" s="85"/>
      <c r="AW2" s="85"/>
      <c r="AX2" s="85"/>
      <c r="AY2" s="85"/>
      <c r="AZ2" s="85"/>
      <c r="BA2" s="85"/>
      <c r="BB2" s="85"/>
      <c r="BC2" s="85"/>
      <c r="BD2" s="85"/>
      <c r="BE2" s="85"/>
      <c r="BF2" s="85"/>
      <c r="BG2" s="85"/>
      <c r="BH2" s="85"/>
      <c r="BI2" s="85"/>
      <c r="BJ2" s="85"/>
      <c r="BK2" s="85"/>
      <c r="BL2" s="85"/>
    </row>
    <row r="3" spans="1:65" x14ac:dyDescent="0.25">
      <c r="AO3" s="46" t="s">
        <v>2</v>
      </c>
      <c r="AP3" s="47"/>
      <c r="AQ3" s="47"/>
      <c r="AR3" s="47"/>
      <c r="AS3" s="47"/>
      <c r="AT3" s="47"/>
      <c r="AU3" s="47"/>
      <c r="AV3" s="47"/>
      <c r="AW3" s="47"/>
      <c r="AX3" s="47"/>
      <c r="AY3" s="47"/>
      <c r="AZ3" s="47"/>
      <c r="BA3" s="47"/>
      <c r="BB3" s="47"/>
      <c r="BC3" s="47"/>
      <c r="BD3" s="47"/>
      <c r="BE3" s="47"/>
      <c r="BF3" s="47"/>
      <c r="BG3" s="47"/>
      <c r="BH3" s="47"/>
      <c r="BI3" s="47"/>
      <c r="BJ3" s="47"/>
      <c r="BK3" s="47"/>
      <c r="BL3" s="47"/>
    </row>
    <row r="4" spans="1:65" x14ac:dyDescent="0.25">
      <c r="AO4" s="105" t="s">
        <v>3</v>
      </c>
      <c r="AP4" s="106"/>
      <c r="AQ4" s="106"/>
      <c r="AR4" s="106"/>
      <c r="AS4" s="106"/>
      <c r="AT4" s="106"/>
      <c r="AU4" s="106"/>
      <c r="AV4" s="106"/>
      <c r="AW4" s="106"/>
      <c r="AX4" s="106"/>
      <c r="AY4" s="106"/>
      <c r="AZ4" s="106"/>
      <c r="BA4" s="106"/>
      <c r="BB4" s="106"/>
      <c r="BC4" s="106"/>
      <c r="BD4" s="106"/>
      <c r="BE4" s="106"/>
      <c r="BF4" s="106"/>
      <c r="BG4" s="106"/>
      <c r="BH4" s="106"/>
      <c r="BI4" s="106"/>
      <c r="BJ4" s="106"/>
      <c r="BK4" s="106"/>
      <c r="BL4" s="106"/>
    </row>
    <row r="5" spans="1:65" x14ac:dyDescent="0.25">
      <c r="AO5" s="107" t="s">
        <v>4</v>
      </c>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65" x14ac:dyDescent="0.25">
      <c r="AO6" s="108"/>
      <c r="AP6" s="108"/>
      <c r="AQ6" s="108"/>
      <c r="AR6" s="108"/>
      <c r="AS6" s="108"/>
      <c r="AT6" s="108"/>
      <c r="AU6" s="108"/>
      <c r="AV6" s="108"/>
      <c r="AW6" s="108"/>
      <c r="AX6" s="108"/>
      <c r="AY6" s="108"/>
      <c r="AZ6" s="108"/>
      <c r="BA6" s="108"/>
      <c r="BB6" s="108"/>
      <c r="BC6" s="108"/>
      <c r="BD6" s="108"/>
      <c r="BE6" s="108"/>
      <c r="BF6" s="108"/>
    </row>
    <row r="7" spans="1:65" x14ac:dyDescent="0.25">
      <c r="AO7" s="102" t="s">
        <v>99</v>
      </c>
      <c r="AP7" s="47"/>
      <c r="AQ7" s="47"/>
      <c r="AR7" s="47"/>
      <c r="AS7" s="47"/>
      <c r="AT7" s="47"/>
      <c r="AU7" s="47"/>
      <c r="AV7" s="1" t="s">
        <v>5</v>
      </c>
      <c r="AW7" s="102" t="s">
        <v>100</v>
      </c>
      <c r="AX7" s="47"/>
      <c r="AY7" s="47"/>
      <c r="AZ7" s="47"/>
      <c r="BA7" s="47"/>
      <c r="BB7" s="47"/>
      <c r="BC7" s="47"/>
      <c r="BD7" s="47"/>
      <c r="BE7" s="47"/>
      <c r="BF7" s="47"/>
    </row>
    <row r="8" spans="1:65" x14ac:dyDescent="0.25">
      <c r="AO8" s="2"/>
      <c r="AP8" s="2"/>
      <c r="AQ8" s="2"/>
      <c r="AR8" s="2"/>
      <c r="AS8" s="2"/>
      <c r="AT8" s="2"/>
      <c r="AU8" s="2"/>
      <c r="AW8" s="3"/>
      <c r="AX8" s="3"/>
      <c r="AY8" s="3"/>
      <c r="AZ8" s="3"/>
      <c r="BA8" s="3"/>
      <c r="BB8" s="3"/>
      <c r="BC8" s="3"/>
      <c r="BD8" s="3"/>
      <c r="BE8" s="3"/>
      <c r="BF8" s="3"/>
    </row>
    <row r="10" spans="1:65" ht="15.75" x14ac:dyDescent="0.25">
      <c r="A10" s="103" t="s">
        <v>6</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row>
    <row r="11" spans="1:65" ht="15.75" x14ac:dyDescent="0.25">
      <c r="A11" s="103" t="s">
        <v>7</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row>
    <row r="12" spans="1:65" ht="15.75"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row>
    <row r="13" spans="1:65" x14ac:dyDescent="0.25">
      <c r="A13" s="5" t="s">
        <v>8</v>
      </c>
      <c r="B13" s="94" t="s">
        <v>9</v>
      </c>
      <c r="C13" s="95"/>
      <c r="D13" s="95"/>
      <c r="E13" s="95"/>
      <c r="F13" s="95"/>
      <c r="G13" s="95"/>
      <c r="H13" s="95"/>
      <c r="I13" s="95"/>
      <c r="J13" s="95"/>
      <c r="K13" s="95"/>
      <c r="L13" s="95"/>
      <c r="M13" s="6"/>
      <c r="N13" s="101" t="s">
        <v>3</v>
      </c>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7"/>
      <c r="AU13" s="94" t="s">
        <v>10</v>
      </c>
      <c r="AV13" s="95"/>
      <c r="AW13" s="95"/>
      <c r="AX13" s="95"/>
      <c r="AY13" s="95"/>
      <c r="AZ13" s="95"/>
      <c r="BA13" s="95"/>
      <c r="BB13" s="95"/>
      <c r="BC13" s="7"/>
      <c r="BD13" s="7"/>
      <c r="BE13" s="7"/>
      <c r="BF13" s="7"/>
      <c r="BG13" s="7"/>
      <c r="BH13" s="7"/>
      <c r="BI13" s="7"/>
      <c r="BJ13" s="7"/>
      <c r="BK13" s="7"/>
      <c r="BL13" s="7"/>
      <c r="BM13" s="7"/>
    </row>
    <row r="14" spans="1:65" x14ac:dyDescent="0.25">
      <c r="A14" s="8"/>
      <c r="B14" s="96" t="s">
        <v>11</v>
      </c>
      <c r="C14" s="96"/>
      <c r="D14" s="96"/>
      <c r="E14" s="96"/>
      <c r="F14" s="96"/>
      <c r="G14" s="96"/>
      <c r="H14" s="96"/>
      <c r="I14" s="96"/>
      <c r="J14" s="96"/>
      <c r="K14" s="96"/>
      <c r="L14" s="96"/>
      <c r="M14" s="8"/>
      <c r="N14" s="99" t="s">
        <v>12</v>
      </c>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8"/>
      <c r="AU14" s="96" t="s">
        <v>13</v>
      </c>
      <c r="AV14" s="96"/>
      <c r="AW14" s="96"/>
      <c r="AX14" s="96"/>
      <c r="AY14" s="96"/>
      <c r="AZ14" s="96"/>
      <c r="BA14" s="96"/>
      <c r="BB14" s="96"/>
      <c r="BC14" s="8"/>
      <c r="BD14" s="8"/>
      <c r="BE14" s="8"/>
      <c r="BF14" s="8"/>
      <c r="BG14" s="8"/>
      <c r="BH14" s="8"/>
      <c r="BI14" s="8"/>
      <c r="BJ14" s="8"/>
      <c r="BK14" s="8"/>
      <c r="BL14" s="8"/>
      <c r="BM14" s="8"/>
    </row>
    <row r="15" spans="1:65"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9"/>
      <c r="BF15" s="9"/>
      <c r="BG15" s="9"/>
      <c r="BH15" s="9"/>
      <c r="BI15" s="9"/>
      <c r="BJ15" s="9"/>
      <c r="BK15" s="9"/>
      <c r="BL15" s="9"/>
      <c r="BM15"/>
    </row>
    <row r="16" spans="1:65" x14ac:dyDescent="0.25">
      <c r="A16" s="10" t="s">
        <v>14</v>
      </c>
      <c r="B16" s="94" t="s">
        <v>15</v>
      </c>
      <c r="C16" s="95"/>
      <c r="D16" s="95"/>
      <c r="E16" s="95"/>
      <c r="F16" s="95"/>
      <c r="G16" s="95"/>
      <c r="H16" s="95"/>
      <c r="I16" s="95"/>
      <c r="J16" s="95"/>
      <c r="K16" s="95"/>
      <c r="L16" s="95"/>
      <c r="M16" s="6"/>
      <c r="N16" s="101" t="s">
        <v>3</v>
      </c>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7"/>
      <c r="AU16" s="94" t="s">
        <v>10</v>
      </c>
      <c r="AV16" s="95"/>
      <c r="AW16" s="95"/>
      <c r="AX16" s="95"/>
      <c r="AY16" s="95"/>
      <c r="AZ16" s="95"/>
      <c r="BA16" s="95"/>
      <c r="BB16" s="95"/>
      <c r="BC16" s="11"/>
      <c r="BD16" s="11"/>
      <c r="BE16" s="11"/>
      <c r="BF16" s="11"/>
      <c r="BG16" s="11"/>
      <c r="BH16" s="11"/>
      <c r="BI16" s="11"/>
      <c r="BJ16" s="11"/>
      <c r="BK16" s="11"/>
      <c r="BL16" s="12"/>
      <c r="BM16" s="13"/>
    </row>
    <row r="17" spans="1:65" x14ac:dyDescent="0.25">
      <c r="A17" s="14"/>
      <c r="B17" s="96" t="s">
        <v>11</v>
      </c>
      <c r="C17" s="96"/>
      <c r="D17" s="96"/>
      <c r="E17" s="96"/>
      <c r="F17" s="96"/>
      <c r="G17" s="96"/>
      <c r="H17" s="96"/>
      <c r="I17" s="96"/>
      <c r="J17" s="96"/>
      <c r="K17" s="96"/>
      <c r="L17" s="96"/>
      <c r="M17" s="8"/>
      <c r="N17" s="99" t="s">
        <v>16</v>
      </c>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8"/>
      <c r="AU17" s="96" t="s">
        <v>13</v>
      </c>
      <c r="AV17" s="96"/>
      <c r="AW17" s="96"/>
      <c r="AX17" s="96"/>
      <c r="AY17" s="96"/>
      <c r="AZ17" s="96"/>
      <c r="BA17" s="96"/>
      <c r="BB17" s="96"/>
      <c r="BC17" s="15"/>
      <c r="BD17" s="15"/>
      <c r="BE17" s="15"/>
      <c r="BF17" s="15"/>
      <c r="BG17" s="15"/>
      <c r="BH17" s="15"/>
      <c r="BI17" s="15"/>
      <c r="BJ17" s="15"/>
      <c r="BK17" s="16"/>
      <c r="BL17" s="15"/>
      <c r="BM17" s="13"/>
    </row>
    <row r="18" spans="1:65"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1:65" ht="20.25" customHeight="1" x14ac:dyDescent="0.25">
      <c r="A19" s="5" t="s">
        <v>17</v>
      </c>
      <c r="B19" s="94" t="s">
        <v>18</v>
      </c>
      <c r="C19" s="95"/>
      <c r="D19" s="95"/>
      <c r="E19" s="95"/>
      <c r="F19" s="95"/>
      <c r="G19" s="95"/>
      <c r="H19" s="95"/>
      <c r="I19" s="95"/>
      <c r="J19" s="95"/>
      <c r="K19" s="95"/>
      <c r="L19" s="95"/>
      <c r="M19"/>
      <c r="N19" s="94" t="s">
        <v>19</v>
      </c>
      <c r="O19" s="95"/>
      <c r="P19" s="95"/>
      <c r="Q19" s="95"/>
      <c r="R19" s="95"/>
      <c r="S19" s="95"/>
      <c r="T19" s="95"/>
      <c r="U19" s="95"/>
      <c r="V19" s="95"/>
      <c r="W19" s="95"/>
      <c r="X19" s="95"/>
      <c r="Y19" s="95"/>
      <c r="Z19" s="11"/>
      <c r="AA19" s="94" t="s">
        <v>20</v>
      </c>
      <c r="AB19" s="95"/>
      <c r="AC19" s="95"/>
      <c r="AD19" s="95"/>
      <c r="AE19" s="95"/>
      <c r="AF19" s="95"/>
      <c r="AG19" s="95"/>
      <c r="AH19" s="95"/>
      <c r="AI19" s="95"/>
      <c r="AJ19" s="11"/>
      <c r="AK19" s="100" t="s">
        <v>21</v>
      </c>
      <c r="AL19" s="47"/>
      <c r="AM19" s="47"/>
      <c r="AN19" s="47"/>
      <c r="AO19" s="47"/>
      <c r="AP19" s="47"/>
      <c r="AQ19" s="47"/>
      <c r="AR19" s="47"/>
      <c r="AS19" s="47"/>
      <c r="AT19" s="47"/>
      <c r="AU19" s="47"/>
      <c r="AV19" s="47"/>
      <c r="AW19" s="47"/>
      <c r="AX19" s="47"/>
      <c r="AY19" s="47"/>
      <c r="AZ19" s="47"/>
      <c r="BA19" s="47"/>
      <c r="BB19" s="47"/>
      <c r="BC19" s="47"/>
      <c r="BD19" s="11"/>
      <c r="BE19" s="94" t="s">
        <v>22</v>
      </c>
      <c r="BF19" s="95"/>
      <c r="BG19" s="95"/>
      <c r="BH19" s="95"/>
      <c r="BI19" s="95"/>
      <c r="BJ19" s="95"/>
      <c r="BK19" s="95"/>
      <c r="BL19" s="95"/>
      <c r="BM19" s="11"/>
    </row>
    <row r="20" spans="1:65" ht="29.25" customHeight="1" x14ac:dyDescent="0.25">
      <c r="A20"/>
      <c r="B20" s="96" t="s">
        <v>11</v>
      </c>
      <c r="C20" s="96"/>
      <c r="D20" s="96"/>
      <c r="E20" s="96"/>
      <c r="F20" s="96"/>
      <c r="G20" s="96"/>
      <c r="H20" s="96"/>
      <c r="I20" s="96"/>
      <c r="J20" s="96"/>
      <c r="K20" s="96"/>
      <c r="L20" s="96"/>
      <c r="M20"/>
      <c r="N20" s="96" t="s">
        <v>23</v>
      </c>
      <c r="O20" s="96"/>
      <c r="P20" s="96"/>
      <c r="Q20" s="96"/>
      <c r="R20" s="96"/>
      <c r="S20" s="96"/>
      <c r="T20" s="96"/>
      <c r="U20" s="96"/>
      <c r="V20" s="96"/>
      <c r="W20" s="96"/>
      <c r="X20" s="96"/>
      <c r="Y20" s="96"/>
      <c r="Z20" s="15"/>
      <c r="AA20" s="97" t="s">
        <v>24</v>
      </c>
      <c r="AB20" s="97"/>
      <c r="AC20" s="97"/>
      <c r="AD20" s="97"/>
      <c r="AE20" s="97"/>
      <c r="AF20" s="97"/>
      <c r="AG20" s="97"/>
      <c r="AH20" s="97"/>
      <c r="AI20" s="97"/>
      <c r="AJ20" s="15"/>
      <c r="AK20" s="98" t="s">
        <v>25</v>
      </c>
      <c r="AL20" s="98"/>
      <c r="AM20" s="98"/>
      <c r="AN20" s="98"/>
      <c r="AO20" s="98"/>
      <c r="AP20" s="98"/>
      <c r="AQ20" s="98"/>
      <c r="AR20" s="98"/>
      <c r="AS20" s="98"/>
      <c r="AT20" s="98"/>
      <c r="AU20" s="98"/>
      <c r="AV20" s="98"/>
      <c r="AW20" s="98"/>
      <c r="AX20" s="98"/>
      <c r="AY20" s="98"/>
      <c r="AZ20" s="98"/>
      <c r="BA20" s="98"/>
      <c r="BB20" s="98"/>
      <c r="BC20" s="98"/>
      <c r="BD20" s="15"/>
      <c r="BE20" s="96" t="s">
        <v>26</v>
      </c>
      <c r="BF20" s="96"/>
      <c r="BG20" s="96"/>
      <c r="BH20" s="96"/>
      <c r="BI20" s="96"/>
      <c r="BJ20" s="96"/>
      <c r="BK20" s="96"/>
      <c r="BL20" s="96"/>
      <c r="BM20" s="15"/>
    </row>
    <row r="21" spans="1:65" ht="15.75" x14ac:dyDescent="0.2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row>
    <row r="22" spans="1:65" ht="23.25" customHeight="1" x14ac:dyDescent="0.25">
      <c r="A22" s="91" t="s">
        <v>27</v>
      </c>
      <c r="B22" s="91"/>
      <c r="C22" s="91"/>
      <c r="D22" s="91"/>
      <c r="E22" s="91"/>
      <c r="F22" s="91"/>
      <c r="G22" s="91"/>
      <c r="H22" s="91"/>
      <c r="I22" s="91"/>
      <c r="J22" s="91"/>
      <c r="K22" s="91"/>
      <c r="L22" s="91"/>
      <c r="M22" s="91"/>
      <c r="N22" s="91"/>
      <c r="O22" s="91"/>
      <c r="P22" s="91"/>
      <c r="Q22" s="91"/>
      <c r="R22" s="91"/>
      <c r="S22" s="91"/>
      <c r="T22" s="91"/>
      <c r="U22" s="92">
        <f>AS22+I23</f>
        <v>256987</v>
      </c>
      <c r="V22" s="92"/>
      <c r="W22" s="92"/>
      <c r="X22" s="92"/>
      <c r="Y22" s="92"/>
      <c r="Z22" s="92"/>
      <c r="AA22" s="92"/>
      <c r="AB22" s="92"/>
      <c r="AC22" s="92"/>
      <c r="AD22" s="92"/>
      <c r="AE22" s="93" t="s">
        <v>28</v>
      </c>
      <c r="AF22" s="93"/>
      <c r="AG22" s="93"/>
      <c r="AH22" s="93"/>
      <c r="AI22" s="93"/>
      <c r="AJ22" s="93"/>
      <c r="AK22" s="93"/>
      <c r="AL22" s="93"/>
      <c r="AM22" s="93"/>
      <c r="AN22" s="93"/>
      <c r="AO22" s="93"/>
      <c r="AP22" s="93"/>
      <c r="AQ22" s="93"/>
      <c r="AR22" s="93"/>
      <c r="AS22" s="92">
        <f>916787-720000-150000+99000+10000+10000+91200</f>
        <v>256987</v>
      </c>
      <c r="AT22" s="92"/>
      <c r="AU22" s="92"/>
      <c r="AV22" s="92"/>
      <c r="AW22" s="92"/>
      <c r="AX22" s="92"/>
      <c r="AY22" s="92"/>
      <c r="AZ22" s="92"/>
      <c r="BA22" s="92"/>
      <c r="BB22" s="92"/>
      <c r="BC22" s="92"/>
      <c r="BD22" s="77" t="s">
        <v>29</v>
      </c>
      <c r="BE22" s="77"/>
      <c r="BF22" s="77"/>
      <c r="BG22" s="77"/>
      <c r="BH22" s="77"/>
      <c r="BI22" s="77"/>
      <c r="BJ22" s="77"/>
      <c r="BK22" s="77"/>
      <c r="BL22" s="77"/>
    </row>
    <row r="23" spans="1:65" ht="15.75" x14ac:dyDescent="0.25">
      <c r="A23" s="77" t="s">
        <v>30</v>
      </c>
      <c r="B23" s="77"/>
      <c r="C23" s="77"/>
      <c r="D23" s="77"/>
      <c r="E23" s="77"/>
      <c r="F23" s="77"/>
      <c r="G23" s="77"/>
      <c r="H23" s="77"/>
      <c r="I23" s="92">
        <v>0</v>
      </c>
      <c r="J23" s="92"/>
      <c r="K23" s="92"/>
      <c r="L23" s="92"/>
      <c r="M23" s="92"/>
      <c r="N23" s="92"/>
      <c r="O23" s="92"/>
      <c r="P23" s="92"/>
      <c r="Q23" s="92"/>
      <c r="R23" s="92"/>
      <c r="S23" s="92"/>
      <c r="T23" s="77" t="s">
        <v>31</v>
      </c>
      <c r="U23" s="77"/>
      <c r="V23" s="77"/>
      <c r="W23" s="77"/>
      <c r="X23" s="18"/>
      <c r="Y23" s="18"/>
      <c r="Z23" s="19"/>
      <c r="AA23" s="19"/>
      <c r="AB23" s="19"/>
      <c r="AC23" s="19"/>
      <c r="AD23" s="19"/>
      <c r="AE23" s="19"/>
      <c r="AF23" s="19"/>
      <c r="AG23" s="19"/>
      <c r="AH23" s="19"/>
      <c r="AI23" s="19"/>
      <c r="AJ23" s="19"/>
      <c r="AK23" s="19"/>
      <c r="AL23" s="19"/>
      <c r="AM23" s="19"/>
      <c r="AN23" s="20"/>
      <c r="AO23" s="20"/>
      <c r="AP23" s="20"/>
      <c r="AQ23" s="20"/>
      <c r="AR23" s="20"/>
      <c r="AS23" s="17"/>
      <c r="AT23" s="17"/>
      <c r="AU23" s="17"/>
      <c r="AV23" s="17"/>
      <c r="AW23" s="17"/>
      <c r="AX23" s="17"/>
      <c r="AY23" s="17"/>
      <c r="AZ23" s="17"/>
      <c r="BA23" s="17"/>
      <c r="BB23" s="17"/>
      <c r="BC23" s="17"/>
      <c r="BD23" s="20"/>
      <c r="BE23" s="20"/>
      <c r="BF23" s="20"/>
      <c r="BG23" s="20"/>
      <c r="BH23" s="20"/>
      <c r="BI23" s="20"/>
      <c r="BJ23" s="17"/>
      <c r="BK23" s="17"/>
      <c r="BL23" s="17"/>
    </row>
    <row r="24" spans="1:65" ht="15.75" x14ac:dyDescent="0.25">
      <c r="A24" s="21"/>
      <c r="B24" s="21"/>
      <c r="C24" s="21"/>
      <c r="D24" s="21"/>
      <c r="E24" s="21"/>
      <c r="F24" s="21"/>
      <c r="G24" s="21"/>
      <c r="H24" s="21"/>
      <c r="I24" s="18"/>
      <c r="J24" s="18"/>
      <c r="K24" s="18"/>
      <c r="L24" s="18"/>
      <c r="M24" s="18"/>
      <c r="N24" s="18"/>
      <c r="O24" s="18"/>
      <c r="P24" s="18"/>
      <c r="Q24" s="18"/>
      <c r="R24" s="18"/>
      <c r="S24" s="18"/>
      <c r="T24" s="21"/>
      <c r="U24" s="21"/>
      <c r="V24" s="21"/>
      <c r="W24" s="21"/>
      <c r="X24" s="18"/>
      <c r="Y24" s="18"/>
      <c r="Z24" s="19"/>
      <c r="AA24" s="19"/>
      <c r="AB24" s="19"/>
      <c r="AC24" s="19"/>
      <c r="AD24" s="19"/>
      <c r="AE24" s="19"/>
      <c r="AF24" s="19"/>
      <c r="AG24" s="19"/>
      <c r="AH24" s="19"/>
      <c r="AI24" s="19"/>
      <c r="AJ24" s="19"/>
      <c r="AK24" s="19"/>
      <c r="AL24" s="19"/>
      <c r="AM24" s="19"/>
      <c r="AN24" s="20"/>
      <c r="AO24" s="20"/>
      <c r="AP24" s="20"/>
      <c r="AQ24" s="20"/>
      <c r="AR24" s="20"/>
      <c r="AS24" s="17"/>
      <c r="AT24" s="17"/>
      <c r="AU24" s="17"/>
      <c r="AV24" s="17"/>
      <c r="AW24" s="17"/>
      <c r="AX24" s="17"/>
      <c r="AY24" s="17"/>
      <c r="AZ24" s="17"/>
      <c r="BA24" s="17"/>
      <c r="BB24" s="17"/>
      <c r="BC24" s="17"/>
      <c r="BD24" s="20"/>
      <c r="BE24" s="20"/>
      <c r="BF24" s="20"/>
      <c r="BG24" s="20"/>
      <c r="BH24" s="20"/>
      <c r="BI24" s="20"/>
      <c r="BJ24" s="17"/>
      <c r="BK24" s="17"/>
      <c r="BL24" s="17"/>
    </row>
    <row r="25" spans="1:65" ht="15.75" x14ac:dyDescent="0.25">
      <c r="A25" s="85" t="s">
        <v>32</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row>
    <row r="26" spans="1:65" ht="409.5" customHeight="1" x14ac:dyDescent="0.25">
      <c r="A26" s="86" t="s">
        <v>102</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row>
    <row r="27" spans="1:65" ht="15.75"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row>
    <row r="28" spans="1:65" ht="15.75" x14ac:dyDescent="0.25">
      <c r="A28" s="77" t="s">
        <v>33</v>
      </c>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row>
    <row r="29" spans="1:65" x14ac:dyDescent="0.25">
      <c r="A29" s="87" t="s">
        <v>34</v>
      </c>
      <c r="B29" s="87"/>
      <c r="C29" s="87"/>
      <c r="D29" s="87"/>
      <c r="E29" s="87"/>
      <c r="F29" s="87"/>
      <c r="G29" s="88" t="s">
        <v>35</v>
      </c>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90"/>
    </row>
    <row r="30" spans="1:65" ht="15.75" x14ac:dyDescent="0.25">
      <c r="A30" s="73">
        <v>1</v>
      </c>
      <c r="B30" s="73"/>
      <c r="C30" s="73"/>
      <c r="D30" s="73"/>
      <c r="E30" s="73"/>
      <c r="F30" s="73"/>
      <c r="G30" s="88">
        <v>2</v>
      </c>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90"/>
    </row>
    <row r="31" spans="1:65" x14ac:dyDescent="0.25">
      <c r="A31" s="40">
        <v>1</v>
      </c>
      <c r="B31" s="40"/>
      <c r="C31" s="40"/>
      <c r="D31" s="40"/>
      <c r="E31" s="40"/>
      <c r="F31" s="40"/>
      <c r="G31" s="41" t="s">
        <v>36</v>
      </c>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3"/>
    </row>
    <row r="32" spans="1:65" x14ac:dyDescent="0.25">
      <c r="A32" s="40">
        <v>2</v>
      </c>
      <c r="B32" s="40"/>
      <c r="C32" s="40"/>
      <c r="D32" s="40"/>
      <c r="E32" s="40"/>
      <c r="F32" s="40"/>
      <c r="G32" s="41" t="s">
        <v>37</v>
      </c>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3"/>
    </row>
    <row r="33" spans="1:64" ht="15.75"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row>
    <row r="34" spans="1:64" ht="15.75" x14ac:dyDescent="0.25">
      <c r="A34" s="77" t="s">
        <v>38</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row>
    <row r="35" spans="1:64" ht="36" customHeight="1" x14ac:dyDescent="0.25">
      <c r="A35" s="86" t="s">
        <v>39</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row>
    <row r="36" spans="1:64" ht="15.75" x14ac:dyDescent="0.25">
      <c r="A36" s="21"/>
      <c r="B36" s="21"/>
      <c r="C36" s="21"/>
      <c r="D36" s="21"/>
      <c r="E36" s="21"/>
      <c r="F36" s="21"/>
      <c r="G36" s="21"/>
      <c r="H36" s="21"/>
      <c r="I36" s="21"/>
      <c r="J36" s="21"/>
      <c r="K36" s="21"/>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row>
    <row r="37" spans="1:64" ht="15.75" x14ac:dyDescent="0.25">
      <c r="A37" s="77" t="s">
        <v>40</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row>
    <row r="38" spans="1:64" x14ac:dyDescent="0.25">
      <c r="A38" s="87" t="s">
        <v>34</v>
      </c>
      <c r="B38" s="87"/>
      <c r="C38" s="87"/>
      <c r="D38" s="87"/>
      <c r="E38" s="87"/>
      <c r="F38" s="87"/>
      <c r="G38" s="88" t="s">
        <v>41</v>
      </c>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90"/>
    </row>
    <row r="39" spans="1:64" ht="15.75" x14ac:dyDescent="0.25">
      <c r="A39" s="73">
        <v>1</v>
      </c>
      <c r="B39" s="73"/>
      <c r="C39" s="73"/>
      <c r="D39" s="73"/>
      <c r="E39" s="73"/>
      <c r="F39" s="73"/>
      <c r="G39" s="88">
        <v>2</v>
      </c>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90"/>
    </row>
    <row r="40" spans="1:64" x14ac:dyDescent="0.25">
      <c r="A40" s="40">
        <v>1</v>
      </c>
      <c r="B40" s="40"/>
      <c r="C40" s="40"/>
      <c r="D40" s="40"/>
      <c r="E40" s="40"/>
      <c r="F40" s="40"/>
      <c r="G40" s="41" t="s">
        <v>42</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3"/>
    </row>
    <row r="41" spans="1:64" x14ac:dyDescent="0.25">
      <c r="A41" s="40">
        <v>2</v>
      </c>
      <c r="B41" s="40"/>
      <c r="C41" s="40"/>
      <c r="D41" s="40"/>
      <c r="E41" s="40"/>
      <c r="F41" s="40"/>
      <c r="G41" s="41" t="s">
        <v>37</v>
      </c>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3"/>
    </row>
    <row r="42" spans="1:64" x14ac:dyDescent="0.25">
      <c r="A42" s="40">
        <v>3</v>
      </c>
      <c r="B42" s="40"/>
      <c r="C42" s="40"/>
      <c r="D42" s="40"/>
      <c r="E42" s="40"/>
      <c r="F42" s="40"/>
      <c r="G42" s="41" t="s">
        <v>43</v>
      </c>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3"/>
    </row>
    <row r="43" spans="1:64" x14ac:dyDescent="0.25">
      <c r="A43" s="40">
        <v>4</v>
      </c>
      <c r="B43" s="40"/>
      <c r="C43" s="40"/>
      <c r="D43" s="40"/>
      <c r="E43" s="40"/>
      <c r="F43" s="40"/>
      <c r="G43" s="41" t="s">
        <v>44</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3"/>
    </row>
    <row r="44" spans="1:64" x14ac:dyDescent="0.25">
      <c r="A44" s="40">
        <v>5</v>
      </c>
      <c r="B44" s="40"/>
      <c r="C44" s="40"/>
      <c r="D44" s="40"/>
      <c r="E44" s="40"/>
      <c r="F44" s="40"/>
      <c r="G44" s="41" t="s">
        <v>89</v>
      </c>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3"/>
    </row>
    <row r="45" spans="1:64" x14ac:dyDescent="0.25">
      <c r="A45" s="24"/>
      <c r="B45" s="24"/>
      <c r="C45" s="24"/>
      <c r="D45" s="24"/>
      <c r="E45" s="24"/>
      <c r="F45" s="24"/>
      <c r="G45" s="24"/>
      <c r="H45" s="24"/>
      <c r="I45" s="24"/>
      <c r="J45" s="24"/>
      <c r="K45" s="24"/>
      <c r="L45" s="24"/>
      <c r="M45" s="24"/>
      <c r="N45" s="24"/>
      <c r="O45" s="24"/>
      <c r="P45" s="24"/>
      <c r="Q45" s="24"/>
      <c r="R45" s="24"/>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row>
    <row r="46" spans="1:64" ht="15.75" x14ac:dyDescent="0.25">
      <c r="A46" s="77" t="s">
        <v>45</v>
      </c>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26"/>
      <c r="BB46" s="26"/>
      <c r="BC46" s="26"/>
      <c r="BD46" s="26"/>
      <c r="BE46" s="26"/>
      <c r="BF46" s="26"/>
      <c r="BG46" s="26"/>
      <c r="BH46" s="26"/>
      <c r="BI46" s="26"/>
      <c r="BJ46" s="26"/>
      <c r="BK46" s="26"/>
      <c r="BL46" s="26"/>
    </row>
    <row r="47" spans="1:64" x14ac:dyDescent="0.25">
      <c r="A47" s="78" t="s">
        <v>46</v>
      </c>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27"/>
      <c r="BB47" s="27"/>
      <c r="BC47" s="27"/>
      <c r="BD47" s="27"/>
      <c r="BE47" s="27"/>
      <c r="BF47" s="27"/>
      <c r="BG47" s="27"/>
      <c r="BH47" s="27"/>
      <c r="BI47" s="28"/>
      <c r="BJ47" s="28"/>
      <c r="BK47" s="28"/>
      <c r="BL47" s="28"/>
    </row>
    <row r="48" spans="1:64" ht="15.75" x14ac:dyDescent="0.25">
      <c r="A48" s="73" t="s">
        <v>34</v>
      </c>
      <c r="B48" s="73"/>
      <c r="C48" s="73"/>
      <c r="D48" s="79" t="s">
        <v>47</v>
      </c>
      <c r="E48" s="80"/>
      <c r="F48" s="80"/>
      <c r="G48" s="80"/>
      <c r="H48" s="80"/>
      <c r="I48" s="80"/>
      <c r="J48" s="80"/>
      <c r="K48" s="80"/>
      <c r="L48" s="80"/>
      <c r="M48" s="80"/>
      <c r="N48" s="80"/>
      <c r="O48" s="80"/>
      <c r="P48" s="80"/>
      <c r="Q48" s="80"/>
      <c r="R48" s="80"/>
      <c r="S48" s="80"/>
      <c r="T48" s="80"/>
      <c r="U48" s="80"/>
      <c r="V48" s="80"/>
      <c r="W48" s="80"/>
      <c r="X48" s="80"/>
      <c r="Y48" s="80"/>
      <c r="Z48" s="80"/>
      <c r="AA48" s="80"/>
      <c r="AB48" s="81"/>
      <c r="AC48" s="73" t="s">
        <v>48</v>
      </c>
      <c r="AD48" s="73"/>
      <c r="AE48" s="73"/>
      <c r="AF48" s="73"/>
      <c r="AG48" s="73"/>
      <c r="AH48" s="73"/>
      <c r="AI48" s="73"/>
      <c r="AJ48" s="73"/>
      <c r="AK48" s="73" t="s">
        <v>49</v>
      </c>
      <c r="AL48" s="73"/>
      <c r="AM48" s="73"/>
      <c r="AN48" s="73"/>
      <c r="AO48" s="73"/>
      <c r="AP48" s="73"/>
      <c r="AQ48" s="73"/>
      <c r="AR48" s="73"/>
      <c r="AS48" s="73" t="s">
        <v>50</v>
      </c>
      <c r="AT48" s="73"/>
      <c r="AU48" s="73"/>
      <c r="AV48" s="73"/>
      <c r="AW48" s="73"/>
      <c r="AX48" s="73"/>
      <c r="AY48" s="73"/>
      <c r="AZ48" s="73"/>
      <c r="BA48" s="29"/>
      <c r="BB48" s="29"/>
      <c r="BC48" s="29"/>
      <c r="BD48" s="29"/>
      <c r="BE48" s="29"/>
      <c r="BF48" s="29"/>
      <c r="BG48" s="29"/>
      <c r="BH48" s="29"/>
    </row>
    <row r="49" spans="1:65" ht="15.75" x14ac:dyDescent="0.25">
      <c r="A49" s="73"/>
      <c r="B49" s="73"/>
      <c r="C49" s="73"/>
      <c r="D49" s="82"/>
      <c r="E49" s="83"/>
      <c r="F49" s="83"/>
      <c r="G49" s="83"/>
      <c r="H49" s="83"/>
      <c r="I49" s="83"/>
      <c r="J49" s="83"/>
      <c r="K49" s="83"/>
      <c r="L49" s="83"/>
      <c r="M49" s="83"/>
      <c r="N49" s="83"/>
      <c r="O49" s="83"/>
      <c r="P49" s="83"/>
      <c r="Q49" s="83"/>
      <c r="R49" s="83"/>
      <c r="S49" s="83"/>
      <c r="T49" s="83"/>
      <c r="U49" s="83"/>
      <c r="V49" s="83"/>
      <c r="W49" s="83"/>
      <c r="X49" s="83"/>
      <c r="Y49" s="83"/>
      <c r="Z49" s="83"/>
      <c r="AA49" s="83"/>
      <c r="AB49" s="84"/>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29"/>
      <c r="BB49" s="29"/>
      <c r="BC49" s="29"/>
      <c r="BD49" s="29"/>
      <c r="BE49" s="29"/>
      <c r="BF49" s="29"/>
      <c r="BG49" s="29"/>
      <c r="BH49" s="29"/>
    </row>
    <row r="50" spans="1:65" ht="15.75" x14ac:dyDescent="0.25">
      <c r="A50" s="73">
        <v>1</v>
      </c>
      <c r="B50" s="73"/>
      <c r="C50" s="73"/>
      <c r="D50" s="70">
        <v>2</v>
      </c>
      <c r="E50" s="71"/>
      <c r="F50" s="71"/>
      <c r="G50" s="71"/>
      <c r="H50" s="71"/>
      <c r="I50" s="71"/>
      <c r="J50" s="71"/>
      <c r="K50" s="71"/>
      <c r="L50" s="71"/>
      <c r="M50" s="71"/>
      <c r="N50" s="71"/>
      <c r="O50" s="71"/>
      <c r="P50" s="71"/>
      <c r="Q50" s="71"/>
      <c r="R50" s="71"/>
      <c r="S50" s="71"/>
      <c r="T50" s="71"/>
      <c r="U50" s="71"/>
      <c r="V50" s="71"/>
      <c r="W50" s="71"/>
      <c r="X50" s="71"/>
      <c r="Y50" s="71"/>
      <c r="Z50" s="71"/>
      <c r="AA50" s="71"/>
      <c r="AB50" s="72"/>
      <c r="AC50" s="73">
        <v>3</v>
      </c>
      <c r="AD50" s="73"/>
      <c r="AE50" s="73"/>
      <c r="AF50" s="73"/>
      <c r="AG50" s="73"/>
      <c r="AH50" s="73"/>
      <c r="AI50" s="73"/>
      <c r="AJ50" s="73"/>
      <c r="AK50" s="73">
        <v>4</v>
      </c>
      <c r="AL50" s="73"/>
      <c r="AM50" s="73"/>
      <c r="AN50" s="73"/>
      <c r="AO50" s="73"/>
      <c r="AP50" s="73"/>
      <c r="AQ50" s="73"/>
      <c r="AR50" s="73"/>
      <c r="AS50" s="73">
        <v>5</v>
      </c>
      <c r="AT50" s="73"/>
      <c r="AU50" s="73"/>
      <c r="AV50" s="73"/>
      <c r="AW50" s="73"/>
      <c r="AX50" s="73"/>
      <c r="AY50" s="73"/>
      <c r="AZ50" s="73"/>
      <c r="BA50" s="29"/>
      <c r="BB50" s="29"/>
      <c r="BC50" s="29"/>
      <c r="BD50" s="29"/>
      <c r="BE50" s="29"/>
      <c r="BF50" s="29"/>
      <c r="BG50" s="29"/>
      <c r="BH50" s="29"/>
    </row>
    <row r="51" spans="1:65" x14ac:dyDescent="0.25">
      <c r="A51" s="40">
        <v>1</v>
      </c>
      <c r="B51" s="40"/>
      <c r="C51" s="40"/>
      <c r="D51" s="41" t="s">
        <v>43</v>
      </c>
      <c r="E51" s="42"/>
      <c r="F51" s="42"/>
      <c r="G51" s="42"/>
      <c r="H51" s="42"/>
      <c r="I51" s="42"/>
      <c r="J51" s="42"/>
      <c r="K51" s="42"/>
      <c r="L51" s="42"/>
      <c r="M51" s="42"/>
      <c r="N51" s="42"/>
      <c r="O51" s="42"/>
      <c r="P51" s="42"/>
      <c r="Q51" s="42"/>
      <c r="R51" s="42"/>
      <c r="S51" s="42"/>
      <c r="T51" s="42"/>
      <c r="U51" s="42"/>
      <c r="V51" s="42"/>
      <c r="W51" s="42"/>
      <c r="X51" s="42"/>
      <c r="Y51" s="42"/>
      <c r="Z51" s="42"/>
      <c r="AA51" s="42"/>
      <c r="AB51" s="43"/>
      <c r="AC51" s="44">
        <v>41787</v>
      </c>
      <c r="AD51" s="44"/>
      <c r="AE51" s="44"/>
      <c r="AF51" s="44"/>
      <c r="AG51" s="44"/>
      <c r="AH51" s="44"/>
      <c r="AI51" s="44"/>
      <c r="AJ51" s="44"/>
      <c r="AK51" s="44">
        <v>0</v>
      </c>
      <c r="AL51" s="44"/>
      <c r="AM51" s="44"/>
      <c r="AN51" s="44"/>
      <c r="AO51" s="44"/>
      <c r="AP51" s="44"/>
      <c r="AQ51" s="44"/>
      <c r="AR51" s="44"/>
      <c r="AS51" s="44">
        <f t="shared" ref="AS51:AS53" si="0">AC51+AK51</f>
        <v>41787</v>
      </c>
      <c r="AT51" s="44"/>
      <c r="AU51" s="44"/>
      <c r="AV51" s="44"/>
      <c r="AW51" s="44"/>
      <c r="AX51" s="44"/>
      <c r="AY51" s="44"/>
      <c r="AZ51" s="44"/>
      <c r="BA51" s="31"/>
      <c r="BB51" s="31"/>
      <c r="BC51" s="31"/>
      <c r="BD51" s="31"/>
      <c r="BE51" s="31"/>
      <c r="BF51" s="31"/>
      <c r="BG51" s="31"/>
      <c r="BH51" s="31"/>
    </row>
    <row r="52" spans="1:65" x14ac:dyDescent="0.25">
      <c r="A52" s="40">
        <v>2</v>
      </c>
      <c r="B52" s="40"/>
      <c r="C52" s="40"/>
      <c r="D52" s="41" t="s">
        <v>44</v>
      </c>
      <c r="E52" s="42"/>
      <c r="F52" s="42"/>
      <c r="G52" s="42"/>
      <c r="H52" s="42"/>
      <c r="I52" s="42"/>
      <c r="J52" s="42"/>
      <c r="K52" s="42"/>
      <c r="L52" s="42"/>
      <c r="M52" s="42"/>
      <c r="N52" s="42"/>
      <c r="O52" s="42"/>
      <c r="P52" s="42"/>
      <c r="Q52" s="42"/>
      <c r="R52" s="42"/>
      <c r="S52" s="42"/>
      <c r="T52" s="42"/>
      <c r="U52" s="42"/>
      <c r="V52" s="42"/>
      <c r="W52" s="42"/>
      <c r="X52" s="42"/>
      <c r="Y52" s="42"/>
      <c r="Z52" s="42"/>
      <c r="AA52" s="42"/>
      <c r="AB52" s="43"/>
      <c r="AC52" s="44">
        <v>5000</v>
      </c>
      <c r="AD52" s="44"/>
      <c r="AE52" s="44"/>
      <c r="AF52" s="44"/>
      <c r="AG52" s="44"/>
      <c r="AH52" s="44"/>
      <c r="AI52" s="44"/>
      <c r="AJ52" s="44"/>
      <c r="AK52" s="44">
        <v>0</v>
      </c>
      <c r="AL52" s="44"/>
      <c r="AM52" s="44"/>
      <c r="AN52" s="44"/>
      <c r="AO52" s="44"/>
      <c r="AP52" s="44"/>
      <c r="AQ52" s="44"/>
      <c r="AR52" s="44"/>
      <c r="AS52" s="44">
        <f t="shared" si="0"/>
        <v>5000</v>
      </c>
      <c r="AT52" s="44"/>
      <c r="AU52" s="44"/>
      <c r="AV52" s="44"/>
      <c r="AW52" s="44"/>
      <c r="AX52" s="44"/>
      <c r="AY52" s="44"/>
      <c r="AZ52" s="44"/>
      <c r="BA52" s="31"/>
      <c r="BB52" s="31"/>
      <c r="BC52" s="31"/>
      <c r="BD52" s="31"/>
      <c r="BE52" s="31"/>
      <c r="BF52" s="31"/>
      <c r="BG52" s="31"/>
      <c r="BH52" s="31"/>
    </row>
    <row r="53" spans="1:65" ht="26.25" customHeight="1" x14ac:dyDescent="0.25">
      <c r="A53" s="40">
        <v>3</v>
      </c>
      <c r="B53" s="40"/>
      <c r="C53" s="40"/>
      <c r="D53" s="41" t="s">
        <v>89</v>
      </c>
      <c r="E53" s="42"/>
      <c r="F53" s="42"/>
      <c r="G53" s="42"/>
      <c r="H53" s="42"/>
      <c r="I53" s="42"/>
      <c r="J53" s="42"/>
      <c r="K53" s="42"/>
      <c r="L53" s="42"/>
      <c r="M53" s="42"/>
      <c r="N53" s="42"/>
      <c r="O53" s="42"/>
      <c r="P53" s="42"/>
      <c r="Q53" s="42"/>
      <c r="R53" s="42"/>
      <c r="S53" s="42"/>
      <c r="T53" s="42"/>
      <c r="U53" s="42"/>
      <c r="V53" s="42"/>
      <c r="W53" s="42"/>
      <c r="X53" s="42"/>
      <c r="Y53" s="42"/>
      <c r="Z53" s="42"/>
      <c r="AA53" s="42"/>
      <c r="AB53" s="43"/>
      <c r="AC53" s="44">
        <f>99000+10000</f>
        <v>109000</v>
      </c>
      <c r="AD53" s="44"/>
      <c r="AE53" s="44"/>
      <c r="AF53" s="44"/>
      <c r="AG53" s="44"/>
      <c r="AH53" s="44"/>
      <c r="AI53" s="44"/>
      <c r="AJ53" s="44"/>
      <c r="AK53" s="44">
        <v>0</v>
      </c>
      <c r="AL53" s="44"/>
      <c r="AM53" s="44"/>
      <c r="AN53" s="44"/>
      <c r="AO53" s="44"/>
      <c r="AP53" s="44"/>
      <c r="AQ53" s="44"/>
      <c r="AR53" s="44"/>
      <c r="AS53" s="44">
        <f t="shared" si="0"/>
        <v>109000</v>
      </c>
      <c r="AT53" s="44"/>
      <c r="AU53" s="44"/>
      <c r="AV53" s="44"/>
      <c r="AW53" s="44"/>
      <c r="AX53" s="44"/>
      <c r="AY53" s="44"/>
      <c r="AZ53" s="44"/>
      <c r="BA53" s="31"/>
      <c r="BB53" s="31"/>
      <c r="BC53" s="31"/>
      <c r="BD53" s="31"/>
      <c r="BE53" s="31"/>
      <c r="BF53" s="31"/>
      <c r="BG53" s="31"/>
      <c r="BH53" s="31"/>
    </row>
    <row r="54" spans="1:65" ht="26.25" customHeight="1" x14ac:dyDescent="0.25">
      <c r="A54" s="40">
        <v>4</v>
      </c>
      <c r="B54" s="40"/>
      <c r="C54" s="40"/>
      <c r="D54" s="41" t="s">
        <v>95</v>
      </c>
      <c r="E54" s="42"/>
      <c r="F54" s="42"/>
      <c r="G54" s="42"/>
      <c r="H54" s="42"/>
      <c r="I54" s="42"/>
      <c r="J54" s="42"/>
      <c r="K54" s="42"/>
      <c r="L54" s="42"/>
      <c r="M54" s="42"/>
      <c r="N54" s="42"/>
      <c r="O54" s="42"/>
      <c r="P54" s="42"/>
      <c r="Q54" s="42"/>
      <c r="R54" s="42"/>
      <c r="S54" s="42"/>
      <c r="T54" s="42"/>
      <c r="U54" s="42"/>
      <c r="V54" s="42"/>
      <c r="W54" s="42"/>
      <c r="X54" s="42"/>
      <c r="Y54" s="42"/>
      <c r="Z54" s="42"/>
      <c r="AA54" s="42"/>
      <c r="AB54" s="43"/>
      <c r="AC54" s="44">
        <v>10000</v>
      </c>
      <c r="AD54" s="44"/>
      <c r="AE54" s="44"/>
      <c r="AF54" s="44"/>
      <c r="AG54" s="44"/>
      <c r="AH54" s="44"/>
      <c r="AI54" s="44"/>
      <c r="AJ54" s="44"/>
      <c r="AK54" s="44">
        <v>0</v>
      </c>
      <c r="AL54" s="44"/>
      <c r="AM54" s="44"/>
      <c r="AN54" s="44"/>
      <c r="AO54" s="44"/>
      <c r="AP54" s="44"/>
      <c r="AQ54" s="44"/>
      <c r="AR54" s="44"/>
      <c r="AS54" s="44">
        <f t="shared" ref="AS54" si="1">AC54+AK54</f>
        <v>10000</v>
      </c>
      <c r="AT54" s="44"/>
      <c r="AU54" s="44"/>
      <c r="AV54" s="44"/>
      <c r="AW54" s="44"/>
      <c r="AX54" s="44"/>
      <c r="AY54" s="44"/>
      <c r="AZ54" s="44"/>
      <c r="BA54" s="31"/>
      <c r="BB54" s="31"/>
      <c r="BC54" s="31"/>
      <c r="BD54" s="31"/>
      <c r="BE54" s="31"/>
      <c r="BF54" s="31"/>
      <c r="BG54" s="31"/>
      <c r="BH54" s="31"/>
    </row>
    <row r="55" spans="1:65" ht="64.5" customHeight="1" x14ac:dyDescent="0.25">
      <c r="A55" s="40">
        <v>5</v>
      </c>
      <c r="B55" s="40"/>
      <c r="C55" s="40"/>
      <c r="D55" s="41" t="s">
        <v>101</v>
      </c>
      <c r="E55" s="42"/>
      <c r="F55" s="42"/>
      <c r="G55" s="42"/>
      <c r="H55" s="42"/>
      <c r="I55" s="42"/>
      <c r="J55" s="42"/>
      <c r="K55" s="42"/>
      <c r="L55" s="42"/>
      <c r="M55" s="42"/>
      <c r="N55" s="42"/>
      <c r="O55" s="42"/>
      <c r="P55" s="42"/>
      <c r="Q55" s="42"/>
      <c r="R55" s="42"/>
      <c r="S55" s="42"/>
      <c r="T55" s="42"/>
      <c r="U55" s="42"/>
      <c r="V55" s="42"/>
      <c r="W55" s="42"/>
      <c r="X55" s="42"/>
      <c r="Y55" s="42"/>
      <c r="Z55" s="42"/>
      <c r="AA55" s="42"/>
      <c r="AB55" s="43"/>
      <c r="AC55" s="44">
        <v>91200</v>
      </c>
      <c r="AD55" s="44"/>
      <c r="AE55" s="44"/>
      <c r="AF55" s="44"/>
      <c r="AG55" s="44"/>
      <c r="AH55" s="44"/>
      <c r="AI55" s="44"/>
      <c r="AJ55" s="44"/>
      <c r="AK55" s="44">
        <v>1</v>
      </c>
      <c r="AL55" s="44"/>
      <c r="AM55" s="44"/>
      <c r="AN55" s="44"/>
      <c r="AO55" s="44"/>
      <c r="AP55" s="44"/>
      <c r="AQ55" s="44"/>
      <c r="AR55" s="44"/>
      <c r="AS55" s="44">
        <f t="shared" ref="AS55" si="2">AC55+AK55</f>
        <v>91201</v>
      </c>
      <c r="AT55" s="44"/>
      <c r="AU55" s="44"/>
      <c r="AV55" s="44"/>
      <c r="AW55" s="44"/>
      <c r="AX55" s="44"/>
      <c r="AY55" s="44"/>
      <c r="AZ55" s="44"/>
      <c r="BA55" s="31"/>
      <c r="BB55" s="31"/>
      <c r="BC55" s="31"/>
      <c r="BD55" s="31"/>
      <c r="BE55" s="31"/>
      <c r="BF55" s="31"/>
      <c r="BG55" s="31"/>
      <c r="BH55" s="31"/>
    </row>
    <row r="56" spans="1:65" x14ac:dyDescent="0.25">
      <c r="A56" s="58"/>
      <c r="B56" s="58"/>
      <c r="C56" s="58"/>
      <c r="D56" s="74" t="s">
        <v>51</v>
      </c>
      <c r="E56" s="75"/>
      <c r="F56" s="75"/>
      <c r="G56" s="75"/>
      <c r="H56" s="75"/>
      <c r="I56" s="75"/>
      <c r="J56" s="75"/>
      <c r="K56" s="75"/>
      <c r="L56" s="75"/>
      <c r="M56" s="75"/>
      <c r="N56" s="75"/>
      <c r="O56" s="75"/>
      <c r="P56" s="75"/>
      <c r="Q56" s="75"/>
      <c r="R56" s="75"/>
      <c r="S56" s="75"/>
      <c r="T56" s="75"/>
      <c r="U56" s="75"/>
      <c r="V56" s="75"/>
      <c r="W56" s="75"/>
      <c r="X56" s="75"/>
      <c r="Y56" s="75"/>
      <c r="Z56" s="75"/>
      <c r="AA56" s="75"/>
      <c r="AB56" s="76"/>
      <c r="AC56" s="63">
        <f>SUM(AC51:AC55)</f>
        <v>256987</v>
      </c>
      <c r="AD56" s="63"/>
      <c r="AE56" s="63"/>
      <c r="AF56" s="63"/>
      <c r="AG56" s="63"/>
      <c r="AH56" s="63"/>
      <c r="AI56" s="63"/>
      <c r="AJ56" s="63"/>
      <c r="AK56" s="63">
        <f t="shared" ref="AK56" si="3">SUM(AK51:AK55)</f>
        <v>1</v>
      </c>
      <c r="AL56" s="63"/>
      <c r="AM56" s="63"/>
      <c r="AN56" s="63"/>
      <c r="AO56" s="63"/>
      <c r="AP56" s="63"/>
      <c r="AQ56" s="63"/>
      <c r="AR56" s="63"/>
      <c r="AS56" s="63">
        <f t="shared" ref="AS56" si="4">SUM(AS51:AS55)</f>
        <v>256988</v>
      </c>
      <c r="AT56" s="63"/>
      <c r="AU56" s="63"/>
      <c r="AV56" s="63"/>
      <c r="AW56" s="63"/>
      <c r="AX56" s="63"/>
      <c r="AY56" s="63"/>
      <c r="AZ56" s="63"/>
      <c r="BA56" s="32"/>
      <c r="BB56" s="32"/>
      <c r="BC56" s="32"/>
      <c r="BD56" s="32"/>
      <c r="BE56" s="32"/>
      <c r="BF56" s="32"/>
      <c r="BG56" s="32"/>
      <c r="BH56" s="32"/>
      <c r="BI56" s="30"/>
      <c r="BJ56" s="30"/>
      <c r="BK56" s="30"/>
      <c r="BL56" s="30"/>
      <c r="BM56" s="30"/>
    </row>
    <row r="58" spans="1:65" ht="15.75" x14ac:dyDescent="0.25">
      <c r="A58" s="85" t="s">
        <v>52</v>
      </c>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row>
    <row r="59" spans="1:65" x14ac:dyDescent="0.25">
      <c r="A59" s="78" t="s">
        <v>46</v>
      </c>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28"/>
      <c r="BA59" s="28"/>
      <c r="BB59" s="28"/>
      <c r="BC59" s="28"/>
      <c r="BD59" s="28"/>
      <c r="BE59" s="28"/>
      <c r="BF59" s="28"/>
      <c r="BG59" s="28"/>
      <c r="BH59" s="28"/>
      <c r="BI59" s="28"/>
      <c r="BJ59" s="28"/>
      <c r="BK59" s="28"/>
      <c r="BL59" s="28"/>
    </row>
    <row r="60" spans="1:65" x14ac:dyDescent="0.25">
      <c r="A60" s="73" t="s">
        <v>34</v>
      </c>
      <c r="B60" s="73"/>
      <c r="C60" s="73"/>
      <c r="D60" s="79" t="s">
        <v>53</v>
      </c>
      <c r="E60" s="80"/>
      <c r="F60" s="80"/>
      <c r="G60" s="80"/>
      <c r="H60" s="80"/>
      <c r="I60" s="80"/>
      <c r="J60" s="80"/>
      <c r="K60" s="80"/>
      <c r="L60" s="80"/>
      <c r="M60" s="80"/>
      <c r="N60" s="80"/>
      <c r="O60" s="80"/>
      <c r="P60" s="80"/>
      <c r="Q60" s="80"/>
      <c r="R60" s="80"/>
      <c r="S60" s="80"/>
      <c r="T60" s="80"/>
      <c r="U60" s="80"/>
      <c r="V60" s="80"/>
      <c r="W60" s="80"/>
      <c r="X60" s="80"/>
      <c r="Y60" s="80"/>
      <c r="Z60" s="80"/>
      <c r="AA60" s="81"/>
      <c r="AB60" s="73" t="s">
        <v>48</v>
      </c>
      <c r="AC60" s="73"/>
      <c r="AD60" s="73"/>
      <c r="AE60" s="73"/>
      <c r="AF60" s="73"/>
      <c r="AG60" s="73"/>
      <c r="AH60" s="73"/>
      <c r="AI60" s="73"/>
      <c r="AJ60" s="73" t="s">
        <v>49</v>
      </c>
      <c r="AK60" s="73"/>
      <c r="AL60" s="73"/>
      <c r="AM60" s="73"/>
      <c r="AN60" s="73"/>
      <c r="AO60" s="73"/>
      <c r="AP60" s="73"/>
      <c r="AQ60" s="73"/>
      <c r="AR60" s="73" t="s">
        <v>50</v>
      </c>
      <c r="AS60" s="73"/>
      <c r="AT60" s="73"/>
      <c r="AU60" s="73"/>
      <c r="AV60" s="73"/>
      <c r="AW60" s="73"/>
      <c r="AX60" s="73"/>
      <c r="AY60" s="73"/>
    </row>
    <row r="61" spans="1:65" x14ac:dyDescent="0.25">
      <c r="A61" s="73"/>
      <c r="B61" s="73"/>
      <c r="C61" s="73"/>
      <c r="D61" s="82"/>
      <c r="E61" s="83"/>
      <c r="F61" s="83"/>
      <c r="G61" s="83"/>
      <c r="H61" s="83"/>
      <c r="I61" s="83"/>
      <c r="J61" s="83"/>
      <c r="K61" s="83"/>
      <c r="L61" s="83"/>
      <c r="M61" s="83"/>
      <c r="N61" s="83"/>
      <c r="O61" s="83"/>
      <c r="P61" s="83"/>
      <c r="Q61" s="83"/>
      <c r="R61" s="83"/>
      <c r="S61" s="83"/>
      <c r="T61" s="83"/>
      <c r="U61" s="83"/>
      <c r="V61" s="83"/>
      <c r="W61" s="83"/>
      <c r="X61" s="83"/>
      <c r="Y61" s="83"/>
      <c r="Z61" s="83"/>
      <c r="AA61" s="84"/>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row>
    <row r="62" spans="1:65" ht="15.75" x14ac:dyDescent="0.25">
      <c r="A62" s="73">
        <v>1</v>
      </c>
      <c r="B62" s="73"/>
      <c r="C62" s="73"/>
      <c r="D62" s="70">
        <v>2</v>
      </c>
      <c r="E62" s="71"/>
      <c r="F62" s="71"/>
      <c r="G62" s="71"/>
      <c r="H62" s="71"/>
      <c r="I62" s="71"/>
      <c r="J62" s="71"/>
      <c r="K62" s="71"/>
      <c r="L62" s="71"/>
      <c r="M62" s="71"/>
      <c r="N62" s="71"/>
      <c r="O62" s="71"/>
      <c r="P62" s="71"/>
      <c r="Q62" s="71"/>
      <c r="R62" s="71"/>
      <c r="S62" s="71"/>
      <c r="T62" s="71"/>
      <c r="U62" s="71"/>
      <c r="V62" s="71"/>
      <c r="W62" s="71"/>
      <c r="X62" s="71"/>
      <c r="Y62" s="71"/>
      <c r="Z62" s="71"/>
      <c r="AA62" s="72"/>
      <c r="AB62" s="73">
        <v>3</v>
      </c>
      <c r="AC62" s="73"/>
      <c r="AD62" s="73"/>
      <c r="AE62" s="73"/>
      <c r="AF62" s="73"/>
      <c r="AG62" s="73"/>
      <c r="AH62" s="73"/>
      <c r="AI62" s="73"/>
      <c r="AJ62" s="73">
        <v>4</v>
      </c>
      <c r="AK62" s="73"/>
      <c r="AL62" s="73"/>
      <c r="AM62" s="73"/>
      <c r="AN62" s="73"/>
      <c r="AO62" s="73"/>
      <c r="AP62" s="73"/>
      <c r="AQ62" s="73"/>
      <c r="AR62" s="73">
        <v>5</v>
      </c>
      <c r="AS62" s="73"/>
      <c r="AT62" s="73"/>
      <c r="AU62" s="73"/>
      <c r="AV62" s="73"/>
      <c r="AW62" s="73"/>
      <c r="AX62" s="73"/>
      <c r="AY62" s="73"/>
    </row>
    <row r="63" spans="1:65" ht="42.75" customHeight="1" x14ac:dyDescent="0.25">
      <c r="A63" s="40">
        <v>1</v>
      </c>
      <c r="B63" s="40"/>
      <c r="C63" s="40"/>
      <c r="D63" s="41" t="s">
        <v>54</v>
      </c>
      <c r="E63" s="42"/>
      <c r="F63" s="42"/>
      <c r="G63" s="42"/>
      <c r="H63" s="42"/>
      <c r="I63" s="42"/>
      <c r="J63" s="42"/>
      <c r="K63" s="42"/>
      <c r="L63" s="42"/>
      <c r="M63" s="42"/>
      <c r="N63" s="42"/>
      <c r="O63" s="42"/>
      <c r="P63" s="42"/>
      <c r="Q63" s="42"/>
      <c r="R63" s="42"/>
      <c r="S63" s="42"/>
      <c r="T63" s="42"/>
      <c r="U63" s="42"/>
      <c r="V63" s="42"/>
      <c r="W63" s="42"/>
      <c r="X63" s="42"/>
      <c r="Y63" s="42"/>
      <c r="Z63" s="42"/>
      <c r="AA63" s="43"/>
      <c r="AB63" s="44">
        <f>41787+10000</f>
        <v>51787</v>
      </c>
      <c r="AC63" s="44"/>
      <c r="AD63" s="44"/>
      <c r="AE63" s="44"/>
      <c r="AF63" s="44"/>
      <c r="AG63" s="44"/>
      <c r="AH63" s="44"/>
      <c r="AI63" s="44"/>
      <c r="AJ63" s="44">
        <v>0</v>
      </c>
      <c r="AK63" s="44"/>
      <c r="AL63" s="44"/>
      <c r="AM63" s="44"/>
      <c r="AN63" s="44"/>
      <c r="AO63" s="44"/>
      <c r="AP63" s="44"/>
      <c r="AQ63" s="44"/>
      <c r="AR63" s="44">
        <f>AB63+AJ63</f>
        <v>51787</v>
      </c>
      <c r="AS63" s="44"/>
      <c r="AT63" s="44"/>
      <c r="AU63" s="44"/>
      <c r="AV63" s="44"/>
      <c r="AW63" s="44"/>
      <c r="AX63" s="44"/>
      <c r="AY63" s="44"/>
    </row>
    <row r="64" spans="1:65" ht="45.75" customHeight="1" x14ac:dyDescent="0.25">
      <c r="A64" s="40">
        <v>2</v>
      </c>
      <c r="B64" s="40"/>
      <c r="C64" s="40"/>
      <c r="D64" s="41" t="s">
        <v>55</v>
      </c>
      <c r="E64" s="42"/>
      <c r="F64" s="42"/>
      <c r="G64" s="42"/>
      <c r="H64" s="42"/>
      <c r="I64" s="42"/>
      <c r="J64" s="42"/>
      <c r="K64" s="42"/>
      <c r="L64" s="42"/>
      <c r="M64" s="42"/>
      <c r="N64" s="42"/>
      <c r="O64" s="42"/>
      <c r="P64" s="42"/>
      <c r="Q64" s="42"/>
      <c r="R64" s="42"/>
      <c r="S64" s="42"/>
      <c r="T64" s="42"/>
      <c r="U64" s="42"/>
      <c r="V64" s="42"/>
      <c r="W64" s="42"/>
      <c r="X64" s="42"/>
      <c r="Y64" s="42"/>
      <c r="Z64" s="42"/>
      <c r="AA64" s="43"/>
      <c r="AB64" s="44">
        <v>5000</v>
      </c>
      <c r="AC64" s="44"/>
      <c r="AD64" s="44"/>
      <c r="AE64" s="44"/>
      <c r="AF64" s="44"/>
      <c r="AG64" s="44"/>
      <c r="AH64" s="44"/>
      <c r="AI64" s="44"/>
      <c r="AJ64" s="44">
        <v>0</v>
      </c>
      <c r="AK64" s="44"/>
      <c r="AL64" s="44"/>
      <c r="AM64" s="44"/>
      <c r="AN64" s="44"/>
      <c r="AO64" s="44"/>
      <c r="AP64" s="44"/>
      <c r="AQ64" s="44"/>
      <c r="AR64" s="44">
        <f>AB64+AJ64</f>
        <v>5000</v>
      </c>
      <c r="AS64" s="44"/>
      <c r="AT64" s="44"/>
      <c r="AU64" s="44"/>
      <c r="AV64" s="44"/>
      <c r="AW64" s="44"/>
      <c r="AX64" s="44"/>
      <c r="AY64" s="44"/>
    </row>
    <row r="65" spans="1:65" ht="35.25" customHeight="1" x14ac:dyDescent="0.25">
      <c r="A65" s="40">
        <v>3</v>
      </c>
      <c r="B65" s="40"/>
      <c r="C65" s="40"/>
      <c r="D65" s="41" t="s">
        <v>90</v>
      </c>
      <c r="E65" s="42"/>
      <c r="F65" s="42"/>
      <c r="G65" s="42"/>
      <c r="H65" s="42"/>
      <c r="I65" s="42"/>
      <c r="J65" s="42"/>
      <c r="K65" s="42"/>
      <c r="L65" s="42"/>
      <c r="M65" s="42"/>
      <c r="N65" s="42"/>
      <c r="O65" s="42"/>
      <c r="P65" s="42"/>
      <c r="Q65" s="42"/>
      <c r="R65" s="42"/>
      <c r="S65" s="42"/>
      <c r="T65" s="42"/>
      <c r="U65" s="42"/>
      <c r="V65" s="42"/>
      <c r="W65" s="42"/>
      <c r="X65" s="42"/>
      <c r="Y65" s="42"/>
      <c r="Z65" s="42"/>
      <c r="AA65" s="43"/>
      <c r="AB65" s="44">
        <f>99000+10000</f>
        <v>109000</v>
      </c>
      <c r="AC65" s="44"/>
      <c r="AD65" s="44"/>
      <c r="AE65" s="44"/>
      <c r="AF65" s="44"/>
      <c r="AG65" s="44"/>
      <c r="AH65" s="44"/>
      <c r="AI65" s="44"/>
      <c r="AJ65" s="44">
        <v>0</v>
      </c>
      <c r="AK65" s="44"/>
      <c r="AL65" s="44"/>
      <c r="AM65" s="44"/>
      <c r="AN65" s="44"/>
      <c r="AO65" s="44"/>
      <c r="AP65" s="44"/>
      <c r="AQ65" s="44"/>
      <c r="AR65" s="44">
        <f>AB65+AJ65</f>
        <v>109000</v>
      </c>
      <c r="AS65" s="44"/>
      <c r="AT65" s="44"/>
      <c r="AU65" s="44"/>
      <c r="AV65" s="44"/>
      <c r="AW65" s="44"/>
      <c r="AX65" s="44"/>
      <c r="AY65" s="44"/>
    </row>
    <row r="66" spans="1:65" ht="35.25" customHeight="1" x14ac:dyDescent="0.25">
      <c r="A66" s="40">
        <v>4</v>
      </c>
      <c r="B66" s="40"/>
      <c r="C66" s="40"/>
      <c r="D66" s="41" t="s">
        <v>103</v>
      </c>
      <c r="E66" s="42"/>
      <c r="F66" s="42"/>
      <c r="G66" s="42"/>
      <c r="H66" s="42"/>
      <c r="I66" s="42"/>
      <c r="J66" s="42"/>
      <c r="K66" s="42"/>
      <c r="L66" s="42"/>
      <c r="M66" s="42"/>
      <c r="N66" s="42"/>
      <c r="O66" s="42"/>
      <c r="P66" s="42"/>
      <c r="Q66" s="42"/>
      <c r="R66" s="42"/>
      <c r="S66" s="42"/>
      <c r="T66" s="42"/>
      <c r="U66" s="42"/>
      <c r="V66" s="42"/>
      <c r="W66" s="42"/>
      <c r="X66" s="42"/>
      <c r="Y66" s="42"/>
      <c r="Z66" s="42"/>
      <c r="AA66" s="43"/>
      <c r="AB66" s="44">
        <v>91200</v>
      </c>
      <c r="AC66" s="44"/>
      <c r="AD66" s="44"/>
      <c r="AE66" s="44"/>
      <c r="AF66" s="44"/>
      <c r="AG66" s="44"/>
      <c r="AH66" s="44"/>
      <c r="AI66" s="44"/>
      <c r="AJ66" s="44">
        <v>0</v>
      </c>
      <c r="AK66" s="44"/>
      <c r="AL66" s="44"/>
      <c r="AM66" s="44"/>
      <c r="AN66" s="44"/>
      <c r="AO66" s="44"/>
      <c r="AP66" s="44"/>
      <c r="AQ66" s="44"/>
      <c r="AR66" s="44">
        <f>AB66+AJ66</f>
        <v>91200</v>
      </c>
      <c r="AS66" s="44"/>
      <c r="AT66" s="44"/>
      <c r="AU66" s="44"/>
      <c r="AV66" s="44"/>
      <c r="AW66" s="44"/>
      <c r="AX66" s="44"/>
      <c r="AY66" s="44"/>
    </row>
    <row r="67" spans="1:65" x14ac:dyDescent="0.25">
      <c r="A67" s="58"/>
      <c r="B67" s="58"/>
      <c r="C67" s="58"/>
      <c r="D67" s="74" t="s">
        <v>50</v>
      </c>
      <c r="E67" s="75"/>
      <c r="F67" s="75"/>
      <c r="G67" s="75"/>
      <c r="H67" s="75"/>
      <c r="I67" s="75"/>
      <c r="J67" s="75"/>
      <c r="K67" s="75"/>
      <c r="L67" s="75"/>
      <c r="M67" s="75"/>
      <c r="N67" s="75"/>
      <c r="O67" s="75"/>
      <c r="P67" s="75"/>
      <c r="Q67" s="75"/>
      <c r="R67" s="75"/>
      <c r="S67" s="75"/>
      <c r="T67" s="75"/>
      <c r="U67" s="75"/>
      <c r="V67" s="75"/>
      <c r="W67" s="75"/>
      <c r="X67" s="75"/>
      <c r="Y67" s="75"/>
      <c r="Z67" s="75"/>
      <c r="AA67" s="76"/>
      <c r="AB67" s="63">
        <f>SUM(AB63:AB66)</f>
        <v>256987</v>
      </c>
      <c r="AC67" s="63"/>
      <c r="AD67" s="63"/>
      <c r="AE67" s="63"/>
      <c r="AF67" s="63"/>
      <c r="AG67" s="63"/>
      <c r="AH67" s="63"/>
      <c r="AI67" s="63"/>
      <c r="AJ67" s="63">
        <f>SUM(AJ63:AJ66)</f>
        <v>0</v>
      </c>
      <c r="AK67" s="63"/>
      <c r="AL67" s="63"/>
      <c r="AM67" s="63"/>
      <c r="AN67" s="63"/>
      <c r="AO67" s="63"/>
      <c r="AP67" s="63"/>
      <c r="AQ67" s="63"/>
      <c r="AR67" s="63">
        <f>SUM(AR63:AR66)</f>
        <v>256987</v>
      </c>
      <c r="AS67" s="63"/>
      <c r="AT67" s="63"/>
      <c r="AU67" s="63"/>
      <c r="AV67" s="63"/>
      <c r="AW67" s="63"/>
      <c r="AX67" s="63"/>
      <c r="AY67" s="63"/>
      <c r="AZ67" s="30"/>
      <c r="BA67" s="30"/>
      <c r="BB67" s="30"/>
      <c r="BC67" s="30"/>
      <c r="BD67" s="30"/>
      <c r="BE67" s="30"/>
      <c r="BF67" s="30"/>
      <c r="BG67" s="30"/>
      <c r="BH67" s="30"/>
      <c r="BI67" s="30"/>
      <c r="BJ67" s="30"/>
      <c r="BK67" s="30"/>
      <c r="BL67" s="30"/>
      <c r="BM67" s="30"/>
    </row>
    <row r="69" spans="1:65" ht="15.75" x14ac:dyDescent="0.25">
      <c r="A69" s="77" t="s">
        <v>56</v>
      </c>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row>
    <row r="70" spans="1:65" ht="15.75" x14ac:dyDescent="0.25">
      <c r="A70" s="73" t="s">
        <v>34</v>
      </c>
      <c r="B70" s="73"/>
      <c r="C70" s="73"/>
      <c r="D70" s="73"/>
      <c r="E70" s="73"/>
      <c r="F70" s="73"/>
      <c r="G70" s="70" t="s">
        <v>57</v>
      </c>
      <c r="H70" s="71"/>
      <c r="I70" s="71"/>
      <c r="J70" s="71"/>
      <c r="K70" s="71"/>
      <c r="L70" s="71"/>
      <c r="M70" s="71"/>
      <c r="N70" s="71"/>
      <c r="O70" s="71"/>
      <c r="P70" s="71"/>
      <c r="Q70" s="71"/>
      <c r="R70" s="71"/>
      <c r="S70" s="71"/>
      <c r="T70" s="71"/>
      <c r="U70" s="71"/>
      <c r="V70" s="71"/>
      <c r="W70" s="71"/>
      <c r="X70" s="71"/>
      <c r="Y70" s="72"/>
      <c r="Z70" s="73" t="s">
        <v>58</v>
      </c>
      <c r="AA70" s="73"/>
      <c r="AB70" s="73"/>
      <c r="AC70" s="73"/>
      <c r="AD70" s="73"/>
      <c r="AE70" s="73" t="s">
        <v>59</v>
      </c>
      <c r="AF70" s="73"/>
      <c r="AG70" s="73"/>
      <c r="AH70" s="73"/>
      <c r="AI70" s="73"/>
      <c r="AJ70" s="73"/>
      <c r="AK70" s="73"/>
      <c r="AL70" s="73"/>
      <c r="AM70" s="73"/>
      <c r="AN70" s="73"/>
      <c r="AO70" s="70" t="s">
        <v>48</v>
      </c>
      <c r="AP70" s="71"/>
      <c r="AQ70" s="71"/>
      <c r="AR70" s="71"/>
      <c r="AS70" s="71"/>
      <c r="AT70" s="71"/>
      <c r="AU70" s="71"/>
      <c r="AV70" s="72"/>
      <c r="AW70" s="70" t="s">
        <v>49</v>
      </c>
      <c r="AX70" s="71"/>
      <c r="AY70" s="71"/>
      <c r="AZ70" s="71"/>
      <c r="BA70" s="71"/>
      <c r="BB70" s="71"/>
      <c r="BC70" s="71"/>
      <c r="BD70" s="72"/>
      <c r="BE70" s="70" t="s">
        <v>50</v>
      </c>
      <c r="BF70" s="71"/>
      <c r="BG70" s="71"/>
      <c r="BH70" s="71"/>
      <c r="BI70" s="71"/>
      <c r="BJ70" s="71"/>
      <c r="BK70" s="71"/>
      <c r="BL70" s="72"/>
    </row>
    <row r="71" spans="1:65" ht="15.75" x14ac:dyDescent="0.25">
      <c r="A71" s="73">
        <v>1</v>
      </c>
      <c r="B71" s="73"/>
      <c r="C71" s="73"/>
      <c r="D71" s="73"/>
      <c r="E71" s="73"/>
      <c r="F71" s="73"/>
      <c r="G71" s="70">
        <v>2</v>
      </c>
      <c r="H71" s="71"/>
      <c r="I71" s="71"/>
      <c r="J71" s="71"/>
      <c r="K71" s="71"/>
      <c r="L71" s="71"/>
      <c r="M71" s="71"/>
      <c r="N71" s="71"/>
      <c r="O71" s="71"/>
      <c r="P71" s="71"/>
      <c r="Q71" s="71"/>
      <c r="R71" s="71"/>
      <c r="S71" s="71"/>
      <c r="T71" s="71"/>
      <c r="U71" s="71"/>
      <c r="V71" s="71"/>
      <c r="W71" s="71"/>
      <c r="X71" s="71"/>
      <c r="Y71" s="72"/>
      <c r="Z71" s="73">
        <v>3</v>
      </c>
      <c r="AA71" s="73"/>
      <c r="AB71" s="73"/>
      <c r="AC71" s="73"/>
      <c r="AD71" s="73"/>
      <c r="AE71" s="73">
        <v>4</v>
      </c>
      <c r="AF71" s="73"/>
      <c r="AG71" s="73"/>
      <c r="AH71" s="73"/>
      <c r="AI71" s="73"/>
      <c r="AJ71" s="73"/>
      <c r="AK71" s="73"/>
      <c r="AL71" s="73"/>
      <c r="AM71" s="73"/>
      <c r="AN71" s="73"/>
      <c r="AO71" s="73">
        <v>5</v>
      </c>
      <c r="AP71" s="73"/>
      <c r="AQ71" s="73"/>
      <c r="AR71" s="73"/>
      <c r="AS71" s="73"/>
      <c r="AT71" s="73"/>
      <c r="AU71" s="73"/>
      <c r="AV71" s="73"/>
      <c r="AW71" s="73">
        <v>6</v>
      </c>
      <c r="AX71" s="73"/>
      <c r="AY71" s="73"/>
      <c r="AZ71" s="73"/>
      <c r="BA71" s="73"/>
      <c r="BB71" s="73"/>
      <c r="BC71" s="73"/>
      <c r="BD71" s="73"/>
      <c r="BE71" s="73">
        <v>7</v>
      </c>
      <c r="BF71" s="73"/>
      <c r="BG71" s="73"/>
      <c r="BH71" s="73"/>
      <c r="BI71" s="73"/>
      <c r="BJ71" s="73"/>
      <c r="BK71" s="73"/>
      <c r="BL71" s="73"/>
    </row>
    <row r="72" spans="1:65" x14ac:dyDescent="0.25">
      <c r="A72" s="58">
        <v>0</v>
      </c>
      <c r="B72" s="58"/>
      <c r="C72" s="58"/>
      <c r="D72" s="58"/>
      <c r="E72" s="58"/>
      <c r="F72" s="58"/>
      <c r="G72" s="64" t="s">
        <v>60</v>
      </c>
      <c r="H72" s="66"/>
      <c r="I72" s="66"/>
      <c r="J72" s="66"/>
      <c r="K72" s="66"/>
      <c r="L72" s="66"/>
      <c r="M72" s="66"/>
      <c r="N72" s="66"/>
      <c r="O72" s="66"/>
      <c r="P72" s="66"/>
      <c r="Q72" s="66"/>
      <c r="R72" s="66"/>
      <c r="S72" s="66"/>
      <c r="T72" s="66"/>
      <c r="U72" s="66"/>
      <c r="V72" s="66"/>
      <c r="W72" s="66"/>
      <c r="X72" s="66"/>
      <c r="Y72" s="67"/>
      <c r="Z72" s="62"/>
      <c r="AA72" s="62"/>
      <c r="AB72" s="62"/>
      <c r="AC72" s="62"/>
      <c r="AD72" s="62"/>
      <c r="AE72" s="68"/>
      <c r="AF72" s="68"/>
      <c r="AG72" s="68"/>
      <c r="AH72" s="68"/>
      <c r="AI72" s="68"/>
      <c r="AJ72" s="68"/>
      <c r="AK72" s="68"/>
      <c r="AL72" s="68"/>
      <c r="AM72" s="68"/>
      <c r="AN72" s="69"/>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30"/>
    </row>
    <row r="73" spans="1:65" ht="33.75" customHeight="1" x14ac:dyDescent="0.25">
      <c r="A73" s="40">
        <v>1</v>
      </c>
      <c r="B73" s="40"/>
      <c r="C73" s="40"/>
      <c r="D73" s="40"/>
      <c r="E73" s="40"/>
      <c r="F73" s="40"/>
      <c r="G73" s="54" t="s">
        <v>61</v>
      </c>
      <c r="H73" s="55"/>
      <c r="I73" s="55"/>
      <c r="J73" s="55"/>
      <c r="K73" s="55"/>
      <c r="L73" s="55"/>
      <c r="M73" s="55"/>
      <c r="N73" s="55"/>
      <c r="O73" s="55"/>
      <c r="P73" s="55"/>
      <c r="Q73" s="55"/>
      <c r="R73" s="55"/>
      <c r="S73" s="55"/>
      <c r="T73" s="55"/>
      <c r="U73" s="55"/>
      <c r="V73" s="55"/>
      <c r="W73" s="55"/>
      <c r="X73" s="55"/>
      <c r="Y73" s="56"/>
      <c r="Z73" s="57" t="s">
        <v>62</v>
      </c>
      <c r="AA73" s="57"/>
      <c r="AB73" s="57"/>
      <c r="AC73" s="57"/>
      <c r="AD73" s="57"/>
      <c r="AE73" s="57" t="s">
        <v>63</v>
      </c>
      <c r="AF73" s="57"/>
      <c r="AG73" s="57"/>
      <c r="AH73" s="57"/>
      <c r="AI73" s="57"/>
      <c r="AJ73" s="57"/>
      <c r="AK73" s="57"/>
      <c r="AL73" s="57"/>
      <c r="AM73" s="57"/>
      <c r="AN73" s="65"/>
      <c r="AO73" s="44">
        <v>41787</v>
      </c>
      <c r="AP73" s="44"/>
      <c r="AQ73" s="44"/>
      <c r="AR73" s="44"/>
      <c r="AS73" s="44"/>
      <c r="AT73" s="44"/>
      <c r="AU73" s="44"/>
      <c r="AV73" s="44"/>
      <c r="AW73" s="44">
        <v>0</v>
      </c>
      <c r="AX73" s="44"/>
      <c r="AY73" s="44"/>
      <c r="AZ73" s="44"/>
      <c r="BA73" s="44"/>
      <c r="BB73" s="44"/>
      <c r="BC73" s="44"/>
      <c r="BD73" s="44"/>
      <c r="BE73" s="44">
        <f>AO73+AW73</f>
        <v>41787</v>
      </c>
      <c r="BF73" s="44"/>
      <c r="BG73" s="44"/>
      <c r="BH73" s="44"/>
      <c r="BI73" s="44"/>
      <c r="BJ73" s="44"/>
      <c r="BK73" s="44"/>
      <c r="BL73" s="44"/>
    </row>
    <row r="74" spans="1:65" ht="32.25" customHeight="1" x14ac:dyDescent="0.25">
      <c r="A74" s="40">
        <v>2</v>
      </c>
      <c r="B74" s="40"/>
      <c r="C74" s="40"/>
      <c r="D74" s="40"/>
      <c r="E74" s="40"/>
      <c r="F74" s="40"/>
      <c r="G74" s="54" t="s">
        <v>44</v>
      </c>
      <c r="H74" s="55"/>
      <c r="I74" s="55"/>
      <c r="J74" s="55"/>
      <c r="K74" s="55"/>
      <c r="L74" s="55"/>
      <c r="M74" s="55"/>
      <c r="N74" s="55"/>
      <c r="O74" s="55"/>
      <c r="P74" s="55"/>
      <c r="Q74" s="55"/>
      <c r="R74" s="55"/>
      <c r="S74" s="55"/>
      <c r="T74" s="55"/>
      <c r="U74" s="55"/>
      <c r="V74" s="55"/>
      <c r="W74" s="55"/>
      <c r="X74" s="55"/>
      <c r="Y74" s="56"/>
      <c r="Z74" s="57" t="s">
        <v>62</v>
      </c>
      <c r="AA74" s="57"/>
      <c r="AB74" s="57"/>
      <c r="AC74" s="57"/>
      <c r="AD74" s="57"/>
      <c r="AE74" s="57" t="s">
        <v>63</v>
      </c>
      <c r="AF74" s="57"/>
      <c r="AG74" s="57"/>
      <c r="AH74" s="57"/>
      <c r="AI74" s="57"/>
      <c r="AJ74" s="57"/>
      <c r="AK74" s="57"/>
      <c r="AL74" s="57"/>
      <c r="AM74" s="57"/>
      <c r="AN74" s="65"/>
      <c r="AO74" s="44">
        <v>5000</v>
      </c>
      <c r="AP74" s="44"/>
      <c r="AQ74" s="44"/>
      <c r="AR74" s="44"/>
      <c r="AS74" s="44"/>
      <c r="AT74" s="44"/>
      <c r="AU74" s="44"/>
      <c r="AV74" s="44"/>
      <c r="AW74" s="44">
        <v>0</v>
      </c>
      <c r="AX74" s="44"/>
      <c r="AY74" s="44"/>
      <c r="AZ74" s="44"/>
      <c r="BA74" s="44"/>
      <c r="BB74" s="44"/>
      <c r="BC74" s="44"/>
      <c r="BD74" s="44"/>
      <c r="BE74" s="44">
        <f t="shared" ref="BE74:BE75" si="5">AO74+AW74</f>
        <v>5000</v>
      </c>
      <c r="BF74" s="44"/>
      <c r="BG74" s="44"/>
      <c r="BH74" s="44"/>
      <c r="BI74" s="44"/>
      <c r="BJ74" s="44"/>
      <c r="BK74" s="44"/>
      <c r="BL74" s="44"/>
    </row>
    <row r="75" spans="1:65" ht="40.5" customHeight="1" x14ac:dyDescent="0.25">
      <c r="A75" s="40">
        <v>3</v>
      </c>
      <c r="B75" s="40"/>
      <c r="C75" s="40"/>
      <c r="D75" s="40"/>
      <c r="E75" s="40"/>
      <c r="F75" s="40"/>
      <c r="G75" s="54" t="s">
        <v>91</v>
      </c>
      <c r="H75" s="55"/>
      <c r="I75" s="55"/>
      <c r="J75" s="55"/>
      <c r="K75" s="55"/>
      <c r="L75" s="55"/>
      <c r="M75" s="55"/>
      <c r="N75" s="55"/>
      <c r="O75" s="55"/>
      <c r="P75" s="55"/>
      <c r="Q75" s="55"/>
      <c r="R75" s="55"/>
      <c r="S75" s="55"/>
      <c r="T75" s="55"/>
      <c r="U75" s="55"/>
      <c r="V75" s="55"/>
      <c r="W75" s="55"/>
      <c r="X75" s="55"/>
      <c r="Y75" s="56"/>
      <c r="Z75" s="57" t="s">
        <v>62</v>
      </c>
      <c r="AA75" s="57"/>
      <c r="AB75" s="57"/>
      <c r="AC75" s="57"/>
      <c r="AD75" s="57"/>
      <c r="AE75" s="57" t="s">
        <v>63</v>
      </c>
      <c r="AF75" s="57"/>
      <c r="AG75" s="57"/>
      <c r="AH75" s="57"/>
      <c r="AI75" s="57"/>
      <c r="AJ75" s="57"/>
      <c r="AK75" s="57"/>
      <c r="AL75" s="57"/>
      <c r="AM75" s="57"/>
      <c r="AN75" s="65"/>
      <c r="AO75" s="44">
        <f>99000+10000</f>
        <v>109000</v>
      </c>
      <c r="AP75" s="44"/>
      <c r="AQ75" s="44"/>
      <c r="AR75" s="44"/>
      <c r="AS75" s="44"/>
      <c r="AT75" s="44"/>
      <c r="AU75" s="44"/>
      <c r="AV75" s="44"/>
      <c r="AW75" s="44">
        <v>0</v>
      </c>
      <c r="AX75" s="44"/>
      <c r="AY75" s="44"/>
      <c r="AZ75" s="44"/>
      <c r="BA75" s="44"/>
      <c r="BB75" s="44"/>
      <c r="BC75" s="44"/>
      <c r="BD75" s="44"/>
      <c r="BE75" s="44">
        <f t="shared" si="5"/>
        <v>109000</v>
      </c>
      <c r="BF75" s="44"/>
      <c r="BG75" s="44"/>
      <c r="BH75" s="44"/>
      <c r="BI75" s="44"/>
      <c r="BJ75" s="44"/>
      <c r="BK75" s="44"/>
      <c r="BL75" s="44"/>
    </row>
    <row r="76" spans="1:65" ht="42" customHeight="1" x14ac:dyDescent="0.25">
      <c r="A76" s="40">
        <v>4</v>
      </c>
      <c r="B76" s="40"/>
      <c r="C76" s="40"/>
      <c r="D76" s="40"/>
      <c r="E76" s="40"/>
      <c r="F76" s="40"/>
      <c r="G76" s="54" t="s">
        <v>96</v>
      </c>
      <c r="H76" s="55"/>
      <c r="I76" s="55"/>
      <c r="J76" s="55"/>
      <c r="K76" s="55"/>
      <c r="L76" s="55"/>
      <c r="M76" s="55"/>
      <c r="N76" s="55"/>
      <c r="O76" s="55"/>
      <c r="P76" s="55"/>
      <c r="Q76" s="55"/>
      <c r="R76" s="55"/>
      <c r="S76" s="55"/>
      <c r="T76" s="55"/>
      <c r="U76" s="55"/>
      <c r="V76" s="55"/>
      <c r="W76" s="55"/>
      <c r="X76" s="55"/>
      <c r="Y76" s="56"/>
      <c r="Z76" s="57" t="s">
        <v>62</v>
      </c>
      <c r="AA76" s="57"/>
      <c r="AB76" s="57"/>
      <c r="AC76" s="57"/>
      <c r="AD76" s="57"/>
      <c r="AE76" s="57" t="s">
        <v>63</v>
      </c>
      <c r="AF76" s="57"/>
      <c r="AG76" s="57"/>
      <c r="AH76" s="57"/>
      <c r="AI76" s="57"/>
      <c r="AJ76" s="57"/>
      <c r="AK76" s="57"/>
      <c r="AL76" s="57"/>
      <c r="AM76" s="57"/>
      <c r="AN76" s="65"/>
      <c r="AO76" s="44">
        <v>10000</v>
      </c>
      <c r="AP76" s="44"/>
      <c r="AQ76" s="44"/>
      <c r="AR76" s="44"/>
      <c r="AS76" s="44"/>
      <c r="AT76" s="44"/>
      <c r="AU76" s="44"/>
      <c r="AV76" s="44"/>
      <c r="AW76" s="44">
        <v>0</v>
      </c>
      <c r="AX76" s="44"/>
      <c r="AY76" s="44"/>
      <c r="AZ76" s="44"/>
      <c r="BA76" s="44"/>
      <c r="BB76" s="44"/>
      <c r="BC76" s="44"/>
      <c r="BD76" s="44"/>
      <c r="BE76" s="44">
        <f t="shared" ref="BE76" si="6">AO76+AW76</f>
        <v>10000</v>
      </c>
      <c r="BF76" s="44"/>
      <c r="BG76" s="44"/>
      <c r="BH76" s="44"/>
      <c r="BI76" s="44"/>
      <c r="BJ76" s="44"/>
      <c r="BK76" s="44"/>
      <c r="BL76" s="44"/>
    </row>
    <row r="77" spans="1:65" ht="93" customHeight="1" x14ac:dyDescent="0.25">
      <c r="A77" s="40">
        <v>5</v>
      </c>
      <c r="B77" s="40"/>
      <c r="C77" s="40"/>
      <c r="D77" s="40"/>
      <c r="E77" s="40"/>
      <c r="F77" s="40"/>
      <c r="G77" s="54" t="s">
        <v>104</v>
      </c>
      <c r="H77" s="55"/>
      <c r="I77" s="55"/>
      <c r="J77" s="55"/>
      <c r="K77" s="55"/>
      <c r="L77" s="55"/>
      <c r="M77" s="55"/>
      <c r="N77" s="55"/>
      <c r="O77" s="55"/>
      <c r="P77" s="55"/>
      <c r="Q77" s="55"/>
      <c r="R77" s="55"/>
      <c r="S77" s="55"/>
      <c r="T77" s="55"/>
      <c r="U77" s="55"/>
      <c r="V77" s="55"/>
      <c r="W77" s="55"/>
      <c r="X77" s="55"/>
      <c r="Y77" s="56"/>
      <c r="Z77" s="57" t="s">
        <v>62</v>
      </c>
      <c r="AA77" s="57"/>
      <c r="AB77" s="57"/>
      <c r="AC77" s="57"/>
      <c r="AD77" s="57"/>
      <c r="AE77" s="57" t="s">
        <v>63</v>
      </c>
      <c r="AF77" s="57"/>
      <c r="AG77" s="57"/>
      <c r="AH77" s="57"/>
      <c r="AI77" s="57"/>
      <c r="AJ77" s="57"/>
      <c r="AK77" s="57"/>
      <c r="AL77" s="57"/>
      <c r="AM77" s="57"/>
      <c r="AN77" s="65"/>
      <c r="AO77" s="44">
        <v>91200</v>
      </c>
      <c r="AP77" s="44"/>
      <c r="AQ77" s="44"/>
      <c r="AR77" s="44"/>
      <c r="AS77" s="44"/>
      <c r="AT77" s="44"/>
      <c r="AU77" s="44"/>
      <c r="AV77" s="44"/>
      <c r="AW77" s="44">
        <v>0</v>
      </c>
      <c r="AX77" s="44"/>
      <c r="AY77" s="44"/>
      <c r="AZ77" s="44"/>
      <c r="BA77" s="44"/>
      <c r="BB77" s="44"/>
      <c r="BC77" s="44"/>
      <c r="BD77" s="44"/>
      <c r="BE77" s="44">
        <f t="shared" ref="BE77" si="7">AO77+AW77</f>
        <v>91200</v>
      </c>
      <c r="BF77" s="44"/>
      <c r="BG77" s="44"/>
      <c r="BH77" s="44"/>
      <c r="BI77" s="44"/>
      <c r="BJ77" s="44"/>
      <c r="BK77" s="44"/>
      <c r="BL77" s="44"/>
    </row>
    <row r="78" spans="1:65" x14ac:dyDescent="0.25">
      <c r="A78" s="58">
        <v>0</v>
      </c>
      <c r="B78" s="58"/>
      <c r="C78" s="58"/>
      <c r="D78" s="58"/>
      <c r="E78" s="58"/>
      <c r="F78" s="58"/>
      <c r="G78" s="59" t="s">
        <v>64</v>
      </c>
      <c r="H78" s="60"/>
      <c r="I78" s="60"/>
      <c r="J78" s="60"/>
      <c r="K78" s="60"/>
      <c r="L78" s="60"/>
      <c r="M78" s="60"/>
      <c r="N78" s="60"/>
      <c r="O78" s="60"/>
      <c r="P78" s="60"/>
      <c r="Q78" s="60"/>
      <c r="R78" s="60"/>
      <c r="S78" s="60"/>
      <c r="T78" s="60"/>
      <c r="U78" s="60"/>
      <c r="V78" s="60"/>
      <c r="W78" s="60"/>
      <c r="X78" s="60"/>
      <c r="Y78" s="61"/>
      <c r="Z78" s="62"/>
      <c r="AA78" s="62"/>
      <c r="AB78" s="62"/>
      <c r="AC78" s="62"/>
      <c r="AD78" s="62"/>
      <c r="AE78" s="62"/>
      <c r="AF78" s="62"/>
      <c r="AG78" s="62"/>
      <c r="AH78" s="62"/>
      <c r="AI78" s="62"/>
      <c r="AJ78" s="62"/>
      <c r="AK78" s="62"/>
      <c r="AL78" s="62"/>
      <c r="AM78" s="62"/>
      <c r="AN78" s="64"/>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30"/>
    </row>
    <row r="79" spans="1:65" ht="27" customHeight="1" x14ac:dyDescent="0.25">
      <c r="A79" s="40">
        <v>1</v>
      </c>
      <c r="B79" s="40"/>
      <c r="C79" s="40"/>
      <c r="D79" s="40"/>
      <c r="E79" s="40"/>
      <c r="F79" s="40"/>
      <c r="G79" s="54" t="s">
        <v>65</v>
      </c>
      <c r="H79" s="55"/>
      <c r="I79" s="55"/>
      <c r="J79" s="55"/>
      <c r="K79" s="55"/>
      <c r="L79" s="55"/>
      <c r="M79" s="55"/>
      <c r="N79" s="55"/>
      <c r="O79" s="55"/>
      <c r="P79" s="55"/>
      <c r="Q79" s="55"/>
      <c r="R79" s="55"/>
      <c r="S79" s="55"/>
      <c r="T79" s="55"/>
      <c r="U79" s="55"/>
      <c r="V79" s="55"/>
      <c r="W79" s="55"/>
      <c r="X79" s="55"/>
      <c r="Y79" s="56"/>
      <c r="Z79" s="57" t="s">
        <v>62</v>
      </c>
      <c r="AA79" s="57"/>
      <c r="AB79" s="57"/>
      <c r="AC79" s="57"/>
      <c r="AD79" s="57"/>
      <c r="AE79" s="57" t="s">
        <v>94</v>
      </c>
      <c r="AF79" s="57"/>
      <c r="AG79" s="57"/>
      <c r="AH79" s="57"/>
      <c r="AI79" s="57"/>
      <c r="AJ79" s="57"/>
      <c r="AK79" s="57"/>
      <c r="AL79" s="57"/>
      <c r="AM79" s="57"/>
      <c r="AN79" s="65"/>
      <c r="AO79" s="44">
        <v>3</v>
      </c>
      <c r="AP79" s="44"/>
      <c r="AQ79" s="44"/>
      <c r="AR79" s="44"/>
      <c r="AS79" s="44"/>
      <c r="AT79" s="44"/>
      <c r="AU79" s="44"/>
      <c r="AV79" s="44"/>
      <c r="AW79" s="44">
        <v>0</v>
      </c>
      <c r="AX79" s="44"/>
      <c r="AY79" s="44"/>
      <c r="AZ79" s="44"/>
      <c r="BA79" s="44"/>
      <c r="BB79" s="44"/>
      <c r="BC79" s="44"/>
      <c r="BD79" s="44"/>
      <c r="BE79" s="44">
        <f t="shared" ref="BE79:BE81" si="8">AW79+AO79</f>
        <v>3</v>
      </c>
      <c r="BF79" s="44"/>
      <c r="BG79" s="44"/>
      <c r="BH79" s="44"/>
      <c r="BI79" s="44"/>
      <c r="BJ79" s="44"/>
      <c r="BK79" s="44"/>
      <c r="BL79" s="44"/>
    </row>
    <row r="80" spans="1:65" x14ac:dyDescent="0.25">
      <c r="A80" s="40">
        <v>2</v>
      </c>
      <c r="B80" s="40"/>
      <c r="C80" s="40"/>
      <c r="D80" s="40"/>
      <c r="E80" s="40"/>
      <c r="F80" s="40"/>
      <c r="G80" s="54" t="s">
        <v>68</v>
      </c>
      <c r="H80" s="55"/>
      <c r="I80" s="55"/>
      <c r="J80" s="55"/>
      <c r="K80" s="55"/>
      <c r="L80" s="55"/>
      <c r="M80" s="55"/>
      <c r="N80" s="55"/>
      <c r="O80" s="55"/>
      <c r="P80" s="55"/>
      <c r="Q80" s="55"/>
      <c r="R80" s="55"/>
      <c r="S80" s="55"/>
      <c r="T80" s="55"/>
      <c r="U80" s="55"/>
      <c r="V80" s="55"/>
      <c r="W80" s="55"/>
      <c r="X80" s="55"/>
      <c r="Y80" s="56"/>
      <c r="Z80" s="57" t="s">
        <v>66</v>
      </c>
      <c r="AA80" s="57"/>
      <c r="AB80" s="57"/>
      <c r="AC80" s="57"/>
      <c r="AD80" s="57"/>
      <c r="AE80" s="54" t="s">
        <v>63</v>
      </c>
      <c r="AF80" s="55"/>
      <c r="AG80" s="55"/>
      <c r="AH80" s="55"/>
      <c r="AI80" s="55"/>
      <c r="AJ80" s="55"/>
      <c r="AK80" s="55"/>
      <c r="AL80" s="55"/>
      <c r="AM80" s="55"/>
      <c r="AN80" s="56"/>
      <c r="AO80" s="44">
        <v>1</v>
      </c>
      <c r="AP80" s="44"/>
      <c r="AQ80" s="44"/>
      <c r="AR80" s="44"/>
      <c r="AS80" s="44"/>
      <c r="AT80" s="44"/>
      <c r="AU80" s="44"/>
      <c r="AV80" s="44"/>
      <c r="AW80" s="44">
        <v>0</v>
      </c>
      <c r="AX80" s="44"/>
      <c r="AY80" s="44"/>
      <c r="AZ80" s="44"/>
      <c r="BA80" s="44"/>
      <c r="BB80" s="44"/>
      <c r="BC80" s="44"/>
      <c r="BD80" s="44"/>
      <c r="BE80" s="44">
        <f t="shared" si="8"/>
        <v>1</v>
      </c>
      <c r="BF80" s="44"/>
      <c r="BG80" s="44"/>
      <c r="BH80" s="44"/>
      <c r="BI80" s="44"/>
      <c r="BJ80" s="44"/>
      <c r="BK80" s="44"/>
      <c r="BL80" s="44"/>
    </row>
    <row r="81" spans="1:65" x14ac:dyDescent="0.25">
      <c r="A81" s="40">
        <v>3</v>
      </c>
      <c r="B81" s="40"/>
      <c r="C81" s="40"/>
      <c r="D81" s="40"/>
      <c r="E81" s="40"/>
      <c r="F81" s="40"/>
      <c r="G81" s="54" t="s">
        <v>92</v>
      </c>
      <c r="H81" s="55"/>
      <c r="I81" s="55"/>
      <c r="J81" s="55"/>
      <c r="K81" s="55"/>
      <c r="L81" s="55"/>
      <c r="M81" s="55"/>
      <c r="N81" s="55"/>
      <c r="O81" s="55"/>
      <c r="P81" s="55"/>
      <c r="Q81" s="55"/>
      <c r="R81" s="55"/>
      <c r="S81" s="55"/>
      <c r="T81" s="55"/>
      <c r="U81" s="55"/>
      <c r="V81" s="55"/>
      <c r="W81" s="55"/>
      <c r="X81" s="55"/>
      <c r="Y81" s="56"/>
      <c r="Z81" s="57" t="s">
        <v>69</v>
      </c>
      <c r="AA81" s="57"/>
      <c r="AB81" s="57"/>
      <c r="AC81" s="57"/>
      <c r="AD81" s="57"/>
      <c r="AE81" s="54" t="s">
        <v>67</v>
      </c>
      <c r="AF81" s="55"/>
      <c r="AG81" s="55"/>
      <c r="AH81" s="55"/>
      <c r="AI81" s="55"/>
      <c r="AJ81" s="55"/>
      <c r="AK81" s="55"/>
      <c r="AL81" s="55"/>
      <c r="AM81" s="55"/>
      <c r="AN81" s="56"/>
      <c r="AO81" s="44">
        <v>36</v>
      </c>
      <c r="AP81" s="44"/>
      <c r="AQ81" s="44"/>
      <c r="AR81" s="44"/>
      <c r="AS81" s="44"/>
      <c r="AT81" s="44"/>
      <c r="AU81" s="44"/>
      <c r="AV81" s="44"/>
      <c r="AW81" s="44">
        <v>0</v>
      </c>
      <c r="AX81" s="44"/>
      <c r="AY81" s="44"/>
      <c r="AZ81" s="44"/>
      <c r="BA81" s="44"/>
      <c r="BB81" s="44"/>
      <c r="BC81" s="44"/>
      <c r="BD81" s="44"/>
      <c r="BE81" s="44">
        <f t="shared" si="8"/>
        <v>36</v>
      </c>
      <c r="BF81" s="44"/>
      <c r="BG81" s="44"/>
      <c r="BH81" s="44"/>
      <c r="BI81" s="44"/>
      <c r="BJ81" s="44"/>
      <c r="BK81" s="44"/>
      <c r="BL81" s="44"/>
    </row>
    <row r="82" spans="1:65" ht="15" customHeight="1" x14ac:dyDescent="0.25">
      <c r="A82" s="40">
        <v>4</v>
      </c>
      <c r="B82" s="40"/>
      <c r="C82" s="40"/>
      <c r="D82" s="40"/>
      <c r="E82" s="40"/>
      <c r="F82" s="40"/>
      <c r="G82" s="54" t="s">
        <v>97</v>
      </c>
      <c r="H82" s="55"/>
      <c r="I82" s="55"/>
      <c r="J82" s="55"/>
      <c r="K82" s="55"/>
      <c r="L82" s="55"/>
      <c r="M82" s="55"/>
      <c r="N82" s="55"/>
      <c r="O82" s="55"/>
      <c r="P82" s="55"/>
      <c r="Q82" s="55"/>
      <c r="R82" s="55"/>
      <c r="S82" s="55"/>
      <c r="T82" s="55"/>
      <c r="U82" s="55"/>
      <c r="V82" s="55"/>
      <c r="W82" s="55"/>
      <c r="X82" s="55"/>
      <c r="Y82" s="56"/>
      <c r="Z82" s="57" t="s">
        <v>66</v>
      </c>
      <c r="AA82" s="57"/>
      <c r="AB82" s="57"/>
      <c r="AC82" s="57"/>
      <c r="AD82" s="57"/>
      <c r="AE82" s="54" t="s">
        <v>67</v>
      </c>
      <c r="AF82" s="55"/>
      <c r="AG82" s="55"/>
      <c r="AH82" s="55"/>
      <c r="AI82" s="55"/>
      <c r="AJ82" s="55"/>
      <c r="AK82" s="55"/>
      <c r="AL82" s="55"/>
      <c r="AM82" s="55"/>
      <c r="AN82" s="56"/>
      <c r="AO82" s="44">
        <v>4</v>
      </c>
      <c r="AP82" s="44"/>
      <c r="AQ82" s="44"/>
      <c r="AR82" s="44"/>
      <c r="AS82" s="44"/>
      <c r="AT82" s="44"/>
      <c r="AU82" s="44"/>
      <c r="AV82" s="44"/>
      <c r="AW82" s="44">
        <v>0</v>
      </c>
      <c r="AX82" s="44"/>
      <c r="AY82" s="44"/>
      <c r="AZ82" s="44"/>
      <c r="BA82" s="44"/>
      <c r="BB82" s="44"/>
      <c r="BC82" s="44"/>
      <c r="BD82" s="44"/>
      <c r="BE82" s="44">
        <f>AW82+AO82</f>
        <v>4</v>
      </c>
      <c r="BF82" s="44"/>
      <c r="BG82" s="44"/>
      <c r="BH82" s="44"/>
      <c r="BI82" s="44"/>
      <c r="BJ82" s="44"/>
      <c r="BK82" s="44"/>
      <c r="BL82" s="44"/>
    </row>
    <row r="83" spans="1:65" ht="15" customHeight="1" x14ac:dyDescent="0.25">
      <c r="A83" s="40">
        <v>5</v>
      </c>
      <c r="B83" s="40"/>
      <c r="C83" s="40"/>
      <c r="D83" s="40"/>
      <c r="E83" s="40"/>
      <c r="F83" s="40"/>
      <c r="G83" s="54" t="s">
        <v>105</v>
      </c>
      <c r="H83" s="55"/>
      <c r="I83" s="55"/>
      <c r="J83" s="55"/>
      <c r="K83" s="55"/>
      <c r="L83" s="55"/>
      <c r="M83" s="55"/>
      <c r="N83" s="55"/>
      <c r="O83" s="55"/>
      <c r="P83" s="55"/>
      <c r="Q83" s="55"/>
      <c r="R83" s="55"/>
      <c r="S83" s="55"/>
      <c r="T83" s="55"/>
      <c r="U83" s="55"/>
      <c r="V83" s="55"/>
      <c r="W83" s="55"/>
      <c r="X83" s="55"/>
      <c r="Y83" s="56"/>
      <c r="Z83" s="57" t="s">
        <v>66</v>
      </c>
      <c r="AA83" s="57"/>
      <c r="AB83" s="57"/>
      <c r="AC83" s="57"/>
      <c r="AD83" s="57"/>
      <c r="AE83" s="54" t="s">
        <v>73</v>
      </c>
      <c r="AF83" s="55"/>
      <c r="AG83" s="55"/>
      <c r="AH83" s="55"/>
      <c r="AI83" s="55"/>
      <c r="AJ83" s="55"/>
      <c r="AK83" s="55"/>
      <c r="AL83" s="55"/>
      <c r="AM83" s="55"/>
      <c r="AN83" s="56"/>
      <c r="AO83" s="44">
        <v>60</v>
      </c>
      <c r="AP83" s="44"/>
      <c r="AQ83" s="44"/>
      <c r="AR83" s="44"/>
      <c r="AS83" s="44"/>
      <c r="AT83" s="44"/>
      <c r="AU83" s="44"/>
      <c r="AV83" s="44"/>
      <c r="AW83" s="44">
        <v>0</v>
      </c>
      <c r="AX83" s="44"/>
      <c r="AY83" s="44"/>
      <c r="AZ83" s="44"/>
      <c r="BA83" s="44"/>
      <c r="BB83" s="44"/>
      <c r="BC83" s="44"/>
      <c r="BD83" s="44"/>
      <c r="BE83" s="44">
        <f>AW83+AO83</f>
        <v>60</v>
      </c>
      <c r="BF83" s="44"/>
      <c r="BG83" s="44"/>
      <c r="BH83" s="44"/>
      <c r="BI83" s="44"/>
      <c r="BJ83" s="44"/>
      <c r="BK83" s="44"/>
      <c r="BL83" s="44"/>
    </row>
    <row r="84" spans="1:65" ht="15" customHeight="1" x14ac:dyDescent="0.25">
      <c r="A84" s="40">
        <v>6</v>
      </c>
      <c r="B84" s="40"/>
      <c r="C84" s="40"/>
      <c r="D84" s="40"/>
      <c r="E84" s="40"/>
      <c r="F84" s="40"/>
      <c r="G84" s="54" t="s">
        <v>106</v>
      </c>
      <c r="H84" s="55"/>
      <c r="I84" s="55"/>
      <c r="J84" s="55"/>
      <c r="K84" s="55"/>
      <c r="L84" s="55"/>
      <c r="M84" s="55"/>
      <c r="N84" s="55"/>
      <c r="O84" s="55"/>
      <c r="P84" s="55"/>
      <c r="Q84" s="55"/>
      <c r="R84" s="55"/>
      <c r="S84" s="55"/>
      <c r="T84" s="55"/>
      <c r="U84" s="55"/>
      <c r="V84" s="55"/>
      <c r="W84" s="55"/>
      <c r="X84" s="55"/>
      <c r="Y84" s="56"/>
      <c r="Z84" s="57" t="s">
        <v>66</v>
      </c>
      <c r="AA84" s="57"/>
      <c r="AB84" s="57"/>
      <c r="AC84" s="57"/>
      <c r="AD84" s="57"/>
      <c r="AE84" s="54" t="s">
        <v>73</v>
      </c>
      <c r="AF84" s="55"/>
      <c r="AG84" s="55"/>
      <c r="AH84" s="55"/>
      <c r="AI84" s="55"/>
      <c r="AJ84" s="55"/>
      <c r="AK84" s="55"/>
      <c r="AL84" s="55"/>
      <c r="AM84" s="55"/>
      <c r="AN84" s="56"/>
      <c r="AO84" s="44">
        <v>4</v>
      </c>
      <c r="AP84" s="44"/>
      <c r="AQ84" s="44"/>
      <c r="AR84" s="44"/>
      <c r="AS84" s="44"/>
      <c r="AT84" s="44"/>
      <c r="AU84" s="44"/>
      <c r="AV84" s="44"/>
      <c r="AW84" s="44">
        <v>0</v>
      </c>
      <c r="AX84" s="44"/>
      <c r="AY84" s="44"/>
      <c r="AZ84" s="44"/>
      <c r="BA84" s="44"/>
      <c r="BB84" s="44"/>
      <c r="BC84" s="44"/>
      <c r="BD84" s="44"/>
      <c r="BE84" s="44">
        <f>AW84+AO84</f>
        <v>4</v>
      </c>
      <c r="BF84" s="44"/>
      <c r="BG84" s="44"/>
      <c r="BH84" s="44"/>
      <c r="BI84" s="44"/>
      <c r="BJ84" s="44"/>
      <c r="BK84" s="44"/>
      <c r="BL84" s="44"/>
    </row>
    <row r="85" spans="1:65" x14ac:dyDescent="0.25">
      <c r="A85" s="58">
        <v>0</v>
      </c>
      <c r="B85" s="58"/>
      <c r="C85" s="58"/>
      <c r="D85" s="58"/>
      <c r="E85" s="58"/>
      <c r="F85" s="58"/>
      <c r="G85" s="59" t="s">
        <v>70</v>
      </c>
      <c r="H85" s="60"/>
      <c r="I85" s="60"/>
      <c r="J85" s="60"/>
      <c r="K85" s="60"/>
      <c r="L85" s="60"/>
      <c r="M85" s="60"/>
      <c r="N85" s="60"/>
      <c r="O85" s="60"/>
      <c r="P85" s="60"/>
      <c r="Q85" s="60"/>
      <c r="R85" s="60"/>
      <c r="S85" s="60"/>
      <c r="T85" s="60"/>
      <c r="U85" s="60"/>
      <c r="V85" s="60"/>
      <c r="W85" s="60"/>
      <c r="X85" s="60"/>
      <c r="Y85" s="61"/>
      <c r="Z85" s="62"/>
      <c r="AA85" s="62"/>
      <c r="AB85" s="62"/>
      <c r="AC85" s="62"/>
      <c r="AD85" s="62"/>
      <c r="AE85" s="59"/>
      <c r="AF85" s="60"/>
      <c r="AG85" s="60"/>
      <c r="AH85" s="60"/>
      <c r="AI85" s="60"/>
      <c r="AJ85" s="60"/>
      <c r="AK85" s="60"/>
      <c r="AL85" s="60"/>
      <c r="AM85" s="60"/>
      <c r="AN85" s="61"/>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30"/>
    </row>
    <row r="86" spans="1:65" x14ac:dyDescent="0.25">
      <c r="A86" s="40">
        <v>1</v>
      </c>
      <c r="B86" s="40"/>
      <c r="C86" s="40"/>
      <c r="D86" s="40"/>
      <c r="E86" s="40"/>
      <c r="F86" s="40"/>
      <c r="G86" s="54" t="s">
        <v>71</v>
      </c>
      <c r="H86" s="55"/>
      <c r="I86" s="55"/>
      <c r="J86" s="55"/>
      <c r="K86" s="55"/>
      <c r="L86" s="55"/>
      <c r="M86" s="55"/>
      <c r="N86" s="55"/>
      <c r="O86" s="55"/>
      <c r="P86" s="55"/>
      <c r="Q86" s="55"/>
      <c r="R86" s="55"/>
      <c r="S86" s="55"/>
      <c r="T86" s="55"/>
      <c r="U86" s="55"/>
      <c r="V86" s="55"/>
      <c r="W86" s="55"/>
      <c r="X86" s="55"/>
      <c r="Y86" s="56"/>
      <c r="Z86" s="57" t="s">
        <v>72</v>
      </c>
      <c r="AA86" s="57"/>
      <c r="AB86" s="57"/>
      <c r="AC86" s="57"/>
      <c r="AD86" s="57"/>
      <c r="AE86" s="54" t="s">
        <v>73</v>
      </c>
      <c r="AF86" s="55"/>
      <c r="AG86" s="55"/>
      <c r="AH86" s="55"/>
      <c r="AI86" s="55"/>
      <c r="AJ86" s="55"/>
      <c r="AK86" s="55"/>
      <c r="AL86" s="55"/>
      <c r="AM86" s="55"/>
      <c r="AN86" s="56"/>
      <c r="AO86" s="44">
        <v>13.9</v>
      </c>
      <c r="AP86" s="44"/>
      <c r="AQ86" s="44"/>
      <c r="AR86" s="44"/>
      <c r="AS86" s="44"/>
      <c r="AT86" s="44"/>
      <c r="AU86" s="44"/>
      <c r="AV86" s="44"/>
      <c r="AW86" s="44">
        <v>0</v>
      </c>
      <c r="AX86" s="44"/>
      <c r="AY86" s="44"/>
      <c r="AZ86" s="44"/>
      <c r="BA86" s="44"/>
      <c r="BB86" s="44"/>
      <c r="BC86" s="44"/>
      <c r="BD86" s="44"/>
      <c r="BE86" s="44">
        <v>13.9</v>
      </c>
      <c r="BF86" s="44"/>
      <c r="BG86" s="44"/>
      <c r="BH86" s="44"/>
      <c r="BI86" s="44"/>
      <c r="BJ86" s="44"/>
      <c r="BK86" s="44"/>
      <c r="BL86" s="44"/>
    </row>
    <row r="87" spans="1:65" x14ac:dyDescent="0.25">
      <c r="A87" s="40">
        <v>2</v>
      </c>
      <c r="B87" s="40"/>
      <c r="C87" s="40"/>
      <c r="D87" s="40"/>
      <c r="E87" s="40"/>
      <c r="F87" s="40"/>
      <c r="G87" s="54" t="s">
        <v>74</v>
      </c>
      <c r="H87" s="55"/>
      <c r="I87" s="55"/>
      <c r="J87" s="55"/>
      <c r="K87" s="55"/>
      <c r="L87" s="55"/>
      <c r="M87" s="55"/>
      <c r="N87" s="55"/>
      <c r="O87" s="55"/>
      <c r="P87" s="55"/>
      <c r="Q87" s="55"/>
      <c r="R87" s="55"/>
      <c r="S87" s="55"/>
      <c r="T87" s="55"/>
      <c r="U87" s="55"/>
      <c r="V87" s="55"/>
      <c r="W87" s="55"/>
      <c r="X87" s="55"/>
      <c r="Y87" s="56"/>
      <c r="Z87" s="57" t="s">
        <v>72</v>
      </c>
      <c r="AA87" s="57"/>
      <c r="AB87" s="57"/>
      <c r="AC87" s="57"/>
      <c r="AD87" s="57"/>
      <c r="AE87" s="54" t="s">
        <v>73</v>
      </c>
      <c r="AF87" s="55"/>
      <c r="AG87" s="55"/>
      <c r="AH87" s="55"/>
      <c r="AI87" s="55"/>
      <c r="AJ87" s="55"/>
      <c r="AK87" s="55"/>
      <c r="AL87" s="55"/>
      <c r="AM87" s="55"/>
      <c r="AN87" s="56"/>
      <c r="AO87" s="44">
        <v>5</v>
      </c>
      <c r="AP87" s="44"/>
      <c r="AQ87" s="44"/>
      <c r="AR87" s="44"/>
      <c r="AS87" s="44"/>
      <c r="AT87" s="44"/>
      <c r="AU87" s="44"/>
      <c r="AV87" s="44"/>
      <c r="AW87" s="44">
        <v>0</v>
      </c>
      <c r="AX87" s="44"/>
      <c r="AY87" s="44"/>
      <c r="AZ87" s="44"/>
      <c r="BA87" s="44"/>
      <c r="BB87" s="44"/>
      <c r="BC87" s="44"/>
      <c r="BD87" s="44"/>
      <c r="BE87" s="44">
        <v>5</v>
      </c>
      <c r="BF87" s="44"/>
      <c r="BG87" s="44"/>
      <c r="BH87" s="44"/>
      <c r="BI87" s="44"/>
      <c r="BJ87" s="44"/>
      <c r="BK87" s="44"/>
      <c r="BL87" s="44"/>
    </row>
    <row r="88" spans="1:65" x14ac:dyDescent="0.25">
      <c r="A88" s="40">
        <v>3</v>
      </c>
      <c r="B88" s="40"/>
      <c r="C88" s="40"/>
      <c r="D88" s="40"/>
      <c r="E88" s="40"/>
      <c r="F88" s="40"/>
      <c r="G88" s="54" t="s">
        <v>93</v>
      </c>
      <c r="H88" s="55"/>
      <c r="I88" s="55"/>
      <c r="J88" s="55"/>
      <c r="K88" s="55"/>
      <c r="L88" s="55"/>
      <c r="M88" s="55"/>
      <c r="N88" s="55"/>
      <c r="O88" s="55"/>
      <c r="P88" s="55"/>
      <c r="Q88" s="55"/>
      <c r="R88" s="55"/>
      <c r="S88" s="55"/>
      <c r="T88" s="55"/>
      <c r="U88" s="55"/>
      <c r="V88" s="55"/>
      <c r="W88" s="55"/>
      <c r="X88" s="55"/>
      <c r="Y88" s="56"/>
      <c r="Z88" s="57" t="s">
        <v>72</v>
      </c>
      <c r="AA88" s="57"/>
      <c r="AB88" s="57"/>
      <c r="AC88" s="57"/>
      <c r="AD88" s="57"/>
      <c r="AE88" s="54" t="s">
        <v>73</v>
      </c>
      <c r="AF88" s="55"/>
      <c r="AG88" s="55"/>
      <c r="AH88" s="55"/>
      <c r="AI88" s="55"/>
      <c r="AJ88" s="55"/>
      <c r="AK88" s="55"/>
      <c r="AL88" s="55"/>
      <c r="AM88" s="55"/>
      <c r="AN88" s="56"/>
      <c r="AO88" s="44">
        <v>3</v>
      </c>
      <c r="AP88" s="44"/>
      <c r="AQ88" s="44"/>
      <c r="AR88" s="44"/>
      <c r="AS88" s="44"/>
      <c r="AT88" s="44"/>
      <c r="AU88" s="44"/>
      <c r="AV88" s="44"/>
      <c r="AW88" s="44">
        <v>0</v>
      </c>
      <c r="AX88" s="44"/>
      <c r="AY88" s="44"/>
      <c r="AZ88" s="44"/>
      <c r="BA88" s="44"/>
      <c r="BB88" s="44"/>
      <c r="BC88" s="44"/>
      <c r="BD88" s="44"/>
      <c r="BE88" s="44">
        <v>3</v>
      </c>
      <c r="BF88" s="44"/>
      <c r="BG88" s="44"/>
      <c r="BH88" s="44"/>
      <c r="BI88" s="44"/>
      <c r="BJ88" s="44"/>
      <c r="BK88" s="44"/>
      <c r="BL88" s="44"/>
    </row>
    <row r="89" spans="1:65" x14ac:dyDescent="0.25">
      <c r="A89" s="40">
        <v>4</v>
      </c>
      <c r="B89" s="40"/>
      <c r="C89" s="40"/>
      <c r="D89" s="40"/>
      <c r="E89" s="40"/>
      <c r="F89" s="40"/>
      <c r="G89" s="54" t="s">
        <v>98</v>
      </c>
      <c r="H89" s="55"/>
      <c r="I89" s="55"/>
      <c r="J89" s="55"/>
      <c r="K89" s="55"/>
      <c r="L89" s="55"/>
      <c r="M89" s="55"/>
      <c r="N89" s="55"/>
      <c r="O89" s="55"/>
      <c r="P89" s="55"/>
      <c r="Q89" s="55"/>
      <c r="R89" s="55"/>
      <c r="S89" s="55"/>
      <c r="T89" s="55"/>
      <c r="U89" s="55"/>
      <c r="V89" s="55"/>
      <c r="W89" s="55"/>
      <c r="X89" s="55"/>
      <c r="Y89" s="56"/>
      <c r="Z89" s="57" t="s">
        <v>72</v>
      </c>
      <c r="AA89" s="57"/>
      <c r="AB89" s="57"/>
      <c r="AC89" s="57"/>
      <c r="AD89" s="57"/>
      <c r="AE89" s="54" t="s">
        <v>73</v>
      </c>
      <c r="AF89" s="55"/>
      <c r="AG89" s="55"/>
      <c r="AH89" s="55"/>
      <c r="AI89" s="55"/>
      <c r="AJ89" s="55"/>
      <c r="AK89" s="55"/>
      <c r="AL89" s="55"/>
      <c r="AM89" s="55"/>
      <c r="AN89" s="56"/>
      <c r="AO89" s="44">
        <v>2.5</v>
      </c>
      <c r="AP89" s="44"/>
      <c r="AQ89" s="44"/>
      <c r="AR89" s="44"/>
      <c r="AS89" s="44"/>
      <c r="AT89" s="44"/>
      <c r="AU89" s="44"/>
      <c r="AV89" s="44"/>
      <c r="AW89" s="44">
        <v>0</v>
      </c>
      <c r="AX89" s="44"/>
      <c r="AY89" s="44"/>
      <c r="AZ89" s="44"/>
      <c r="BA89" s="44"/>
      <c r="BB89" s="44"/>
      <c r="BC89" s="44"/>
      <c r="BD89" s="44"/>
      <c r="BE89" s="44">
        <v>2.5</v>
      </c>
      <c r="BF89" s="44"/>
      <c r="BG89" s="44"/>
      <c r="BH89" s="44"/>
      <c r="BI89" s="44"/>
      <c r="BJ89" s="44"/>
      <c r="BK89" s="44"/>
      <c r="BL89" s="44"/>
    </row>
    <row r="90" spans="1:65" x14ac:dyDescent="0.25">
      <c r="A90" s="40">
        <v>5</v>
      </c>
      <c r="B90" s="40"/>
      <c r="C90" s="40"/>
      <c r="D90" s="40"/>
      <c r="E90" s="40"/>
      <c r="F90" s="40"/>
      <c r="G90" s="54" t="s">
        <v>107</v>
      </c>
      <c r="H90" s="55"/>
      <c r="I90" s="55"/>
      <c r="J90" s="55"/>
      <c r="K90" s="55"/>
      <c r="L90" s="55"/>
      <c r="M90" s="55"/>
      <c r="N90" s="55"/>
      <c r="O90" s="55"/>
      <c r="P90" s="55"/>
      <c r="Q90" s="55"/>
      <c r="R90" s="55"/>
      <c r="S90" s="55"/>
      <c r="T90" s="55"/>
      <c r="U90" s="55"/>
      <c r="V90" s="55"/>
      <c r="W90" s="55"/>
      <c r="X90" s="55"/>
      <c r="Y90" s="56"/>
      <c r="Z90" s="57" t="s">
        <v>72</v>
      </c>
      <c r="AA90" s="57"/>
      <c r="AB90" s="57"/>
      <c r="AC90" s="57"/>
      <c r="AD90" s="57"/>
      <c r="AE90" s="54" t="s">
        <v>73</v>
      </c>
      <c r="AF90" s="55"/>
      <c r="AG90" s="55"/>
      <c r="AH90" s="55"/>
      <c r="AI90" s="55"/>
      <c r="AJ90" s="55"/>
      <c r="AK90" s="55"/>
      <c r="AL90" s="55"/>
      <c r="AM90" s="55"/>
      <c r="AN90" s="56"/>
      <c r="AO90" s="44">
        <v>1.3</v>
      </c>
      <c r="AP90" s="44"/>
      <c r="AQ90" s="44"/>
      <c r="AR90" s="44"/>
      <c r="AS90" s="44"/>
      <c r="AT90" s="44"/>
      <c r="AU90" s="44"/>
      <c r="AV90" s="44"/>
      <c r="AW90" s="44">
        <v>0</v>
      </c>
      <c r="AX90" s="44"/>
      <c r="AY90" s="44"/>
      <c r="AZ90" s="44"/>
      <c r="BA90" s="44"/>
      <c r="BB90" s="44"/>
      <c r="BC90" s="44"/>
      <c r="BD90" s="44"/>
      <c r="BE90" s="44">
        <f>AW90+AO90</f>
        <v>1.3</v>
      </c>
      <c r="BF90" s="44"/>
      <c r="BG90" s="44"/>
      <c r="BH90" s="44"/>
      <c r="BI90" s="44"/>
      <c r="BJ90" s="44"/>
      <c r="BK90" s="44"/>
      <c r="BL90" s="44"/>
    </row>
    <row r="91" spans="1:65" x14ac:dyDescent="0.25">
      <c r="A91" s="40">
        <v>6</v>
      </c>
      <c r="B91" s="40"/>
      <c r="C91" s="40"/>
      <c r="D91" s="40"/>
      <c r="E91" s="40"/>
      <c r="F91" s="40"/>
      <c r="G91" s="54" t="s">
        <v>108</v>
      </c>
      <c r="H91" s="55"/>
      <c r="I91" s="55"/>
      <c r="J91" s="55"/>
      <c r="K91" s="55"/>
      <c r="L91" s="55"/>
      <c r="M91" s="55"/>
      <c r="N91" s="55"/>
      <c r="O91" s="55"/>
      <c r="P91" s="55"/>
      <c r="Q91" s="55"/>
      <c r="R91" s="55"/>
      <c r="S91" s="55"/>
      <c r="T91" s="55"/>
      <c r="U91" s="55"/>
      <c r="V91" s="55"/>
      <c r="W91" s="55"/>
      <c r="X91" s="55"/>
      <c r="Y91" s="56"/>
      <c r="Z91" s="57" t="s">
        <v>72</v>
      </c>
      <c r="AA91" s="57"/>
      <c r="AB91" s="57"/>
      <c r="AC91" s="57"/>
      <c r="AD91" s="57"/>
      <c r="AE91" s="54" t="s">
        <v>73</v>
      </c>
      <c r="AF91" s="55"/>
      <c r="AG91" s="55"/>
      <c r="AH91" s="55"/>
      <c r="AI91" s="55"/>
      <c r="AJ91" s="55"/>
      <c r="AK91" s="55"/>
      <c r="AL91" s="55"/>
      <c r="AM91" s="55"/>
      <c r="AN91" s="56"/>
      <c r="AO91" s="44">
        <v>3.2</v>
      </c>
      <c r="AP91" s="44"/>
      <c r="AQ91" s="44"/>
      <c r="AR91" s="44"/>
      <c r="AS91" s="44"/>
      <c r="AT91" s="44"/>
      <c r="AU91" s="44"/>
      <c r="AV91" s="44"/>
      <c r="AW91" s="44">
        <v>0</v>
      </c>
      <c r="AX91" s="44"/>
      <c r="AY91" s="44"/>
      <c r="AZ91" s="44"/>
      <c r="BA91" s="44"/>
      <c r="BB91" s="44"/>
      <c r="BC91" s="44"/>
      <c r="BD91" s="44"/>
      <c r="BE91" s="44">
        <f>AW91+AO91</f>
        <v>3.2</v>
      </c>
      <c r="BF91" s="44"/>
      <c r="BG91" s="44"/>
      <c r="BH91" s="44"/>
      <c r="BI91" s="44"/>
      <c r="BJ91" s="44"/>
      <c r="BK91" s="44"/>
      <c r="BL91" s="44"/>
    </row>
    <row r="92" spans="1:65" x14ac:dyDescent="0.25">
      <c r="A92" s="58">
        <v>0</v>
      </c>
      <c r="B92" s="58"/>
      <c r="C92" s="58"/>
      <c r="D92" s="58"/>
      <c r="E92" s="58"/>
      <c r="F92" s="58"/>
      <c r="G92" s="59" t="s">
        <v>75</v>
      </c>
      <c r="H92" s="60"/>
      <c r="I92" s="60"/>
      <c r="J92" s="60"/>
      <c r="K92" s="60"/>
      <c r="L92" s="60"/>
      <c r="M92" s="60"/>
      <c r="N92" s="60"/>
      <c r="O92" s="60"/>
      <c r="P92" s="60"/>
      <c r="Q92" s="60"/>
      <c r="R92" s="60"/>
      <c r="S92" s="60"/>
      <c r="T92" s="60"/>
      <c r="U92" s="60"/>
      <c r="V92" s="60"/>
      <c r="W92" s="60"/>
      <c r="X92" s="60"/>
      <c r="Y92" s="61"/>
      <c r="Z92" s="62"/>
      <c r="AA92" s="62"/>
      <c r="AB92" s="62"/>
      <c r="AC92" s="62"/>
      <c r="AD92" s="62"/>
      <c r="AE92" s="59"/>
      <c r="AF92" s="60"/>
      <c r="AG92" s="60"/>
      <c r="AH92" s="60"/>
      <c r="AI92" s="60"/>
      <c r="AJ92" s="60"/>
      <c r="AK92" s="60"/>
      <c r="AL92" s="60"/>
      <c r="AM92" s="60"/>
      <c r="AN92" s="61"/>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30"/>
    </row>
    <row r="93" spans="1:65" x14ac:dyDescent="0.25">
      <c r="A93" s="40">
        <v>1</v>
      </c>
      <c r="B93" s="40"/>
      <c r="C93" s="40"/>
      <c r="D93" s="40"/>
      <c r="E93" s="40"/>
      <c r="F93" s="40"/>
      <c r="G93" s="54" t="s">
        <v>76</v>
      </c>
      <c r="H93" s="55"/>
      <c r="I93" s="55"/>
      <c r="J93" s="55"/>
      <c r="K93" s="55"/>
      <c r="L93" s="55"/>
      <c r="M93" s="55"/>
      <c r="N93" s="55"/>
      <c r="O93" s="55"/>
      <c r="P93" s="55"/>
      <c r="Q93" s="55"/>
      <c r="R93" s="55"/>
      <c r="S93" s="55"/>
      <c r="T93" s="55"/>
      <c r="U93" s="55"/>
      <c r="V93" s="55"/>
      <c r="W93" s="55"/>
      <c r="X93" s="55"/>
      <c r="Y93" s="56"/>
      <c r="Z93" s="57" t="s">
        <v>77</v>
      </c>
      <c r="AA93" s="57"/>
      <c r="AB93" s="57"/>
      <c r="AC93" s="57"/>
      <c r="AD93" s="57"/>
      <c r="AE93" s="54" t="s">
        <v>73</v>
      </c>
      <c r="AF93" s="55"/>
      <c r="AG93" s="55"/>
      <c r="AH93" s="55"/>
      <c r="AI93" s="55"/>
      <c r="AJ93" s="55"/>
      <c r="AK93" s="55"/>
      <c r="AL93" s="55"/>
      <c r="AM93" s="55"/>
      <c r="AN93" s="56"/>
      <c r="AO93" s="44">
        <v>100</v>
      </c>
      <c r="AP93" s="44"/>
      <c r="AQ93" s="44"/>
      <c r="AR93" s="44"/>
      <c r="AS93" s="44"/>
      <c r="AT93" s="44"/>
      <c r="AU93" s="44"/>
      <c r="AV93" s="44"/>
      <c r="AW93" s="44">
        <v>0</v>
      </c>
      <c r="AX93" s="44"/>
      <c r="AY93" s="44"/>
      <c r="AZ93" s="44"/>
      <c r="BA93" s="44"/>
      <c r="BB93" s="44"/>
      <c r="BC93" s="44"/>
      <c r="BD93" s="44"/>
      <c r="BE93" s="44">
        <v>100</v>
      </c>
      <c r="BF93" s="44"/>
      <c r="BG93" s="44"/>
      <c r="BH93" s="44"/>
      <c r="BI93" s="44"/>
      <c r="BJ93" s="44"/>
      <c r="BK93" s="44"/>
      <c r="BL93" s="44"/>
    </row>
    <row r="94" spans="1:65" x14ac:dyDescent="0.25">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row>
    <row r="96" spans="1:65" ht="15.75" x14ac:dyDescent="0.25">
      <c r="A96" s="49" t="s">
        <v>78</v>
      </c>
      <c r="B96" s="50"/>
      <c r="C96" s="50"/>
      <c r="D96" s="50"/>
      <c r="E96" s="50"/>
      <c r="F96" s="50"/>
      <c r="G96" s="50"/>
      <c r="H96" s="50"/>
      <c r="I96" s="50"/>
      <c r="J96" s="50"/>
      <c r="K96" s="50"/>
      <c r="L96" s="50"/>
      <c r="M96" s="50"/>
      <c r="N96" s="50"/>
      <c r="O96" s="50"/>
      <c r="P96" s="50"/>
      <c r="Q96" s="50"/>
      <c r="R96" s="50"/>
      <c r="S96" s="50"/>
      <c r="T96" s="50"/>
      <c r="U96" s="50"/>
      <c r="V96" s="50"/>
      <c r="W96" s="51"/>
      <c r="X96" s="51"/>
      <c r="Y96" s="51"/>
      <c r="Z96" s="51"/>
      <c r="AA96" s="51"/>
      <c r="AB96" s="51"/>
      <c r="AC96" s="51"/>
      <c r="AD96" s="51"/>
      <c r="AE96" s="51"/>
      <c r="AF96" s="51"/>
      <c r="AG96" s="51"/>
      <c r="AH96" s="51"/>
      <c r="AI96" s="51"/>
      <c r="AJ96" s="51"/>
      <c r="AK96" s="51"/>
      <c r="AL96" s="51"/>
      <c r="AM96" s="51"/>
      <c r="AN96" s="34"/>
      <c r="AO96" s="52" t="s">
        <v>79</v>
      </c>
      <c r="AP96" s="53"/>
      <c r="AQ96" s="53"/>
      <c r="AR96" s="53"/>
      <c r="AS96" s="53"/>
      <c r="AT96" s="53"/>
      <c r="AU96" s="53"/>
      <c r="AV96" s="53"/>
      <c r="AW96" s="53"/>
      <c r="AX96" s="53"/>
      <c r="AY96" s="53"/>
      <c r="AZ96" s="53"/>
      <c r="BA96" s="53"/>
      <c r="BB96" s="53"/>
      <c r="BC96" s="53"/>
      <c r="BD96" s="53"/>
      <c r="BE96" s="53"/>
      <c r="BF96" s="53"/>
      <c r="BG96" s="53"/>
    </row>
    <row r="97" spans="1:59" x14ac:dyDescent="0.25">
      <c r="W97" s="37" t="s">
        <v>80</v>
      </c>
      <c r="X97" s="37"/>
      <c r="Y97" s="37"/>
      <c r="Z97" s="37"/>
      <c r="AA97" s="37"/>
      <c r="AB97" s="37"/>
      <c r="AC97" s="37"/>
      <c r="AD97" s="37"/>
      <c r="AE97" s="37"/>
      <c r="AF97" s="37"/>
      <c r="AG97" s="37"/>
      <c r="AH97" s="37"/>
      <c r="AI97" s="37"/>
      <c r="AJ97" s="37"/>
      <c r="AK97" s="37"/>
      <c r="AL97" s="37"/>
      <c r="AM97" s="37"/>
      <c r="AO97" s="37" t="s">
        <v>81</v>
      </c>
      <c r="AP97" s="37"/>
      <c r="AQ97" s="37"/>
      <c r="AR97" s="37"/>
      <c r="AS97" s="37"/>
      <c r="AT97" s="37"/>
      <c r="AU97" s="37"/>
      <c r="AV97" s="37"/>
      <c r="AW97" s="37"/>
      <c r="AX97" s="37"/>
      <c r="AY97" s="37"/>
      <c r="AZ97" s="37"/>
      <c r="BA97" s="37"/>
      <c r="BB97" s="37"/>
      <c r="BC97" s="37"/>
      <c r="BD97" s="37"/>
      <c r="BE97" s="37"/>
      <c r="BF97" s="37"/>
      <c r="BG97" s="37"/>
    </row>
    <row r="98" spans="1:59" ht="15.75" x14ac:dyDescent="0.25">
      <c r="A98" s="45" t="s">
        <v>82</v>
      </c>
      <c r="B98" s="45"/>
      <c r="C98" s="45"/>
      <c r="D98" s="45"/>
      <c r="E98" s="45"/>
      <c r="F98" s="45"/>
    </row>
    <row r="99" spans="1:59" x14ac:dyDescent="0.25">
      <c r="A99" s="46" t="s">
        <v>83</v>
      </c>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row>
    <row r="100" spans="1:59" x14ac:dyDescent="0.25">
      <c r="A100" s="48" t="s">
        <v>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row>
    <row r="101" spans="1:59"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59" ht="15.75" x14ac:dyDescent="0.25">
      <c r="A102" s="49" t="s">
        <v>85</v>
      </c>
      <c r="B102" s="50"/>
      <c r="C102" s="50"/>
      <c r="D102" s="50"/>
      <c r="E102" s="50"/>
      <c r="F102" s="50"/>
      <c r="G102" s="50"/>
      <c r="H102" s="50"/>
      <c r="I102" s="50"/>
      <c r="J102" s="50"/>
      <c r="K102" s="50"/>
      <c r="L102" s="50"/>
      <c r="M102" s="50"/>
      <c r="N102" s="50"/>
      <c r="O102" s="50"/>
      <c r="P102" s="50"/>
      <c r="Q102" s="50"/>
      <c r="R102" s="50"/>
      <c r="S102" s="50"/>
      <c r="T102" s="50"/>
      <c r="U102" s="50"/>
      <c r="V102" s="50"/>
      <c r="W102" s="51"/>
      <c r="X102" s="51"/>
      <c r="Y102" s="51"/>
      <c r="Z102" s="51"/>
      <c r="AA102" s="51"/>
      <c r="AB102" s="51"/>
      <c r="AC102" s="51"/>
      <c r="AD102" s="51"/>
      <c r="AE102" s="51"/>
      <c r="AF102" s="51"/>
      <c r="AG102" s="51"/>
      <c r="AH102" s="51"/>
      <c r="AI102" s="51"/>
      <c r="AJ102" s="51"/>
      <c r="AK102" s="51"/>
      <c r="AL102" s="51"/>
      <c r="AM102" s="51"/>
      <c r="AN102" s="34"/>
      <c r="AO102" s="52" t="s">
        <v>86</v>
      </c>
      <c r="AP102" s="53"/>
      <c r="AQ102" s="53"/>
      <c r="AR102" s="53"/>
      <c r="AS102" s="53"/>
      <c r="AT102" s="53"/>
      <c r="AU102" s="53"/>
      <c r="AV102" s="53"/>
      <c r="AW102" s="53"/>
      <c r="AX102" s="53"/>
      <c r="AY102" s="53"/>
      <c r="AZ102" s="53"/>
      <c r="BA102" s="53"/>
      <c r="BB102" s="53"/>
      <c r="BC102" s="53"/>
      <c r="BD102" s="53"/>
      <c r="BE102" s="53"/>
      <c r="BF102" s="53"/>
      <c r="BG102" s="53"/>
    </row>
    <row r="103" spans="1:59" x14ac:dyDescent="0.25">
      <c r="W103" s="37" t="s">
        <v>80</v>
      </c>
      <c r="X103" s="37"/>
      <c r="Y103" s="37"/>
      <c r="Z103" s="37"/>
      <c r="AA103" s="37"/>
      <c r="AB103" s="37"/>
      <c r="AC103" s="37"/>
      <c r="AD103" s="37"/>
      <c r="AE103" s="37"/>
      <c r="AF103" s="37"/>
      <c r="AG103" s="37"/>
      <c r="AH103" s="37"/>
      <c r="AI103" s="37"/>
      <c r="AJ103" s="37"/>
      <c r="AK103" s="37"/>
      <c r="AL103" s="37"/>
      <c r="AM103" s="37"/>
      <c r="AO103" s="37" t="s">
        <v>81</v>
      </c>
      <c r="AP103" s="37"/>
      <c r="AQ103" s="37"/>
      <c r="AR103" s="37"/>
      <c r="AS103" s="37"/>
      <c r="AT103" s="37"/>
      <c r="AU103" s="37"/>
      <c r="AV103" s="37"/>
      <c r="AW103" s="37"/>
      <c r="AX103" s="37"/>
      <c r="AY103" s="37"/>
      <c r="AZ103" s="37"/>
      <c r="BA103" s="37"/>
      <c r="BB103" s="37"/>
      <c r="BC103" s="37"/>
      <c r="BD103" s="37"/>
      <c r="BE103" s="37"/>
      <c r="BF103" s="37"/>
      <c r="BG103" s="37"/>
    </row>
    <row r="104" spans="1:59" x14ac:dyDescent="0.25">
      <c r="A104" s="38">
        <v>45974</v>
      </c>
      <c r="B104" s="39"/>
      <c r="C104" s="39"/>
      <c r="D104" s="39"/>
      <c r="E104" s="39"/>
      <c r="F104" s="39"/>
      <c r="G104" s="39"/>
      <c r="H104" s="39"/>
    </row>
    <row r="105" spans="1:59" x14ac:dyDescent="0.25">
      <c r="A105" s="37" t="s">
        <v>87</v>
      </c>
      <c r="B105" s="37"/>
      <c r="C105" s="37"/>
      <c r="D105" s="37"/>
      <c r="E105" s="37"/>
      <c r="F105" s="37"/>
      <c r="G105" s="37"/>
      <c r="H105" s="37"/>
      <c r="I105" s="35"/>
      <c r="J105" s="35"/>
      <c r="K105" s="35"/>
      <c r="L105" s="35"/>
      <c r="M105" s="35"/>
      <c r="N105" s="35"/>
      <c r="O105" s="35"/>
      <c r="P105" s="35"/>
      <c r="Q105" s="35"/>
    </row>
    <row r="106" spans="1:59" x14ac:dyDescent="0.25">
      <c r="A106" s="36" t="s">
        <v>88</v>
      </c>
    </row>
  </sheetData>
  <mergeCells count="331">
    <mergeCell ref="AE84:AN84"/>
    <mergeCell ref="AO84:AV84"/>
    <mergeCell ref="AW84:BD84"/>
    <mergeCell ref="BE84:BL84"/>
    <mergeCell ref="A90:F90"/>
    <mergeCell ref="A91:F91"/>
    <mergeCell ref="G90:Y90"/>
    <mergeCell ref="G91:Y91"/>
    <mergeCell ref="Z90:AD90"/>
    <mergeCell ref="Z91:AD91"/>
    <mergeCell ref="AE90:AN90"/>
    <mergeCell ref="AE91:AN91"/>
    <mergeCell ref="AO90:AV90"/>
    <mergeCell ref="AO91:AV91"/>
    <mergeCell ref="AW90:BD90"/>
    <mergeCell ref="AW91:BD91"/>
    <mergeCell ref="BE90:BL90"/>
    <mergeCell ref="BE91:BL91"/>
    <mergeCell ref="AE77:AN77"/>
    <mergeCell ref="AO77:AV77"/>
    <mergeCell ref="AW77:BD77"/>
    <mergeCell ref="BE77:BL77"/>
    <mergeCell ref="A83:F83"/>
    <mergeCell ref="G83:Y83"/>
    <mergeCell ref="Z83:AD83"/>
    <mergeCell ref="AE83:AN83"/>
    <mergeCell ref="AO83:AV83"/>
    <mergeCell ref="AW83:BD83"/>
    <mergeCell ref="BE83:BL83"/>
    <mergeCell ref="BE79:BL79"/>
    <mergeCell ref="A79:F79"/>
    <mergeCell ref="G79:Y79"/>
    <mergeCell ref="Z79:AD79"/>
    <mergeCell ref="AE79:AN79"/>
    <mergeCell ref="AO79:AV79"/>
    <mergeCell ref="AW79:BD79"/>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4:BL34"/>
    <mergeCell ref="A35:BL35"/>
    <mergeCell ref="A37:BL37"/>
    <mergeCell ref="A38:F38"/>
    <mergeCell ref="G38:BL38"/>
    <mergeCell ref="A39:F39"/>
    <mergeCell ref="G39:BL39"/>
    <mergeCell ref="A31:F31"/>
    <mergeCell ref="G31:BL31"/>
    <mergeCell ref="A32:F32"/>
    <mergeCell ref="G32:BL32"/>
    <mergeCell ref="A46:AZ46"/>
    <mergeCell ref="A47:AZ47"/>
    <mergeCell ref="A42:F42"/>
    <mergeCell ref="G42:BL42"/>
    <mergeCell ref="A43:F43"/>
    <mergeCell ref="G43:BL43"/>
    <mergeCell ref="A44:F44"/>
    <mergeCell ref="G44:BL44"/>
    <mergeCell ref="A40:F40"/>
    <mergeCell ref="G40:BL40"/>
    <mergeCell ref="A41:F41"/>
    <mergeCell ref="G41:BL41"/>
    <mergeCell ref="A48:C49"/>
    <mergeCell ref="D48:AB49"/>
    <mergeCell ref="AC48:AJ49"/>
    <mergeCell ref="AK48:AR49"/>
    <mergeCell ref="AS48:AZ49"/>
    <mergeCell ref="A50:C50"/>
    <mergeCell ref="D50:AB50"/>
    <mergeCell ref="AC50:AJ50"/>
    <mergeCell ref="AK50:AR50"/>
    <mergeCell ref="AS50:AZ50"/>
    <mergeCell ref="A52:C52"/>
    <mergeCell ref="D52:AB52"/>
    <mergeCell ref="AC52:AJ52"/>
    <mergeCell ref="AK52:AR52"/>
    <mergeCell ref="AS52:AZ52"/>
    <mergeCell ref="A51:C51"/>
    <mergeCell ref="D51:AB51"/>
    <mergeCell ref="AC51:AJ51"/>
    <mergeCell ref="AK51:AR51"/>
    <mergeCell ref="AS51:AZ51"/>
    <mergeCell ref="A56:C56"/>
    <mergeCell ref="D56:AB56"/>
    <mergeCell ref="AC56:AJ56"/>
    <mergeCell ref="AK56:AR56"/>
    <mergeCell ref="AS56:AZ56"/>
    <mergeCell ref="A58:BL58"/>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62:C62"/>
    <mergeCell ref="D62:AA62"/>
    <mergeCell ref="AB62:AI62"/>
    <mergeCell ref="AJ62:AQ62"/>
    <mergeCell ref="AR62:AY62"/>
    <mergeCell ref="A59:AY59"/>
    <mergeCell ref="A60:C61"/>
    <mergeCell ref="D60:AA61"/>
    <mergeCell ref="AB60:AI61"/>
    <mergeCell ref="AJ60:AQ61"/>
    <mergeCell ref="AR60:AY61"/>
    <mergeCell ref="A67:C67"/>
    <mergeCell ref="D67:AA67"/>
    <mergeCell ref="AB67:AI67"/>
    <mergeCell ref="AJ67:AQ67"/>
    <mergeCell ref="AR67:AY67"/>
    <mergeCell ref="A69:BL69"/>
    <mergeCell ref="A63:C63"/>
    <mergeCell ref="D63:AA63"/>
    <mergeCell ref="AB63:AI63"/>
    <mergeCell ref="AJ63:AQ63"/>
    <mergeCell ref="AR63:AY63"/>
    <mergeCell ref="A64:C64"/>
    <mergeCell ref="D64:AA64"/>
    <mergeCell ref="AB64:AI64"/>
    <mergeCell ref="AJ64:AQ64"/>
    <mergeCell ref="AR64:AY64"/>
    <mergeCell ref="A66:C66"/>
    <mergeCell ref="D66:AA66"/>
    <mergeCell ref="AB66:AI66"/>
    <mergeCell ref="AJ66:AQ66"/>
    <mergeCell ref="AR66:AY66"/>
    <mergeCell ref="A72:F72"/>
    <mergeCell ref="G72:Y72"/>
    <mergeCell ref="Z72:AD72"/>
    <mergeCell ref="AE72:AN72"/>
    <mergeCell ref="AO72:AV72"/>
    <mergeCell ref="AW72:BD72"/>
    <mergeCell ref="BE72:BL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74:F74"/>
    <mergeCell ref="G74:Y74"/>
    <mergeCell ref="Z74:AD74"/>
    <mergeCell ref="AE74:AN74"/>
    <mergeCell ref="AO74:AV74"/>
    <mergeCell ref="AW74:BD74"/>
    <mergeCell ref="BE74:BL74"/>
    <mergeCell ref="BE73:BL73"/>
    <mergeCell ref="A73:F73"/>
    <mergeCell ref="G73:Y73"/>
    <mergeCell ref="Z73:AD73"/>
    <mergeCell ref="AE73:AN73"/>
    <mergeCell ref="AO73:AV73"/>
    <mergeCell ref="AW73:BD73"/>
    <mergeCell ref="BE75:BL75"/>
    <mergeCell ref="A78:F78"/>
    <mergeCell ref="G78:Y78"/>
    <mergeCell ref="Z78:AD78"/>
    <mergeCell ref="AE78:AN78"/>
    <mergeCell ref="AO78:AV78"/>
    <mergeCell ref="AW78:BD78"/>
    <mergeCell ref="BE78:BL78"/>
    <mergeCell ref="A75:F75"/>
    <mergeCell ref="G75:Y75"/>
    <mergeCell ref="Z75:AD75"/>
    <mergeCell ref="AE75:AN75"/>
    <mergeCell ref="AO75:AV75"/>
    <mergeCell ref="AW75:BD75"/>
    <mergeCell ref="A76:F76"/>
    <mergeCell ref="G76:Y76"/>
    <mergeCell ref="Z76:AD76"/>
    <mergeCell ref="AE76:AN76"/>
    <mergeCell ref="AO76:AV76"/>
    <mergeCell ref="AW76:BD76"/>
    <mergeCell ref="BE76:BL76"/>
    <mergeCell ref="A77:F77"/>
    <mergeCell ref="G77:Y77"/>
    <mergeCell ref="Z77:AD77"/>
    <mergeCell ref="BE85:BL85"/>
    <mergeCell ref="A82:F82"/>
    <mergeCell ref="G82:Y82"/>
    <mergeCell ref="Z82:AD82"/>
    <mergeCell ref="AE82:AN82"/>
    <mergeCell ref="AO82:AV82"/>
    <mergeCell ref="AW82:BD82"/>
    <mergeCell ref="BE82:BL82"/>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A84:F84"/>
    <mergeCell ref="G84:Y84"/>
    <mergeCell ref="Z84:AD84"/>
    <mergeCell ref="BE92:BL92"/>
    <mergeCell ref="BE88:BL88"/>
    <mergeCell ref="A88:F88"/>
    <mergeCell ref="G88:Y88"/>
    <mergeCell ref="Z88:AD88"/>
    <mergeCell ref="AE88:AN88"/>
    <mergeCell ref="AO88:AV88"/>
    <mergeCell ref="AW88:BD88"/>
    <mergeCell ref="A87:F87"/>
    <mergeCell ref="G87:Y87"/>
    <mergeCell ref="Z87:AD87"/>
    <mergeCell ref="AE87:AN87"/>
    <mergeCell ref="AO87:AV87"/>
    <mergeCell ref="AW87:BD87"/>
    <mergeCell ref="BE87:BL87"/>
    <mergeCell ref="A89:F89"/>
    <mergeCell ref="G89:Y89"/>
    <mergeCell ref="Z89:AD89"/>
    <mergeCell ref="AE89:AN89"/>
    <mergeCell ref="AO89:AV89"/>
    <mergeCell ref="AW89:BD89"/>
    <mergeCell ref="BE89:BL89"/>
    <mergeCell ref="AE93:AN93"/>
    <mergeCell ref="AO93:AV93"/>
    <mergeCell ref="AW93:BD93"/>
    <mergeCell ref="A92:F92"/>
    <mergeCell ref="G92:Y92"/>
    <mergeCell ref="Z92:AD92"/>
    <mergeCell ref="AE92:AN92"/>
    <mergeCell ref="AO92:AV92"/>
    <mergeCell ref="AW92:BD92"/>
    <mergeCell ref="W103:AM103"/>
    <mergeCell ref="AO103:BG103"/>
    <mergeCell ref="A104:H104"/>
    <mergeCell ref="A105:H105"/>
    <mergeCell ref="A65:C65"/>
    <mergeCell ref="D65:AA65"/>
    <mergeCell ref="AB65:AI65"/>
    <mergeCell ref="AJ65:AQ65"/>
    <mergeCell ref="AR65:AY65"/>
    <mergeCell ref="A98:F98"/>
    <mergeCell ref="A99:AS99"/>
    <mergeCell ref="A100:AS100"/>
    <mergeCell ref="A102:V102"/>
    <mergeCell ref="W102:AM102"/>
    <mergeCell ref="AO102:BG102"/>
    <mergeCell ref="BE93:BL93"/>
    <mergeCell ref="A96:V96"/>
    <mergeCell ref="W96:AM96"/>
    <mergeCell ref="AO96:BG96"/>
    <mergeCell ref="W97:AM97"/>
    <mergeCell ref="AO97:BG97"/>
    <mergeCell ref="A93:F93"/>
    <mergeCell ref="G93:Y93"/>
    <mergeCell ref="Z93:AD93"/>
  </mergeCells>
  <conditionalFormatting sqref="G72:L72 G80 G85 G87 G74:G77">
    <cfRule type="cellIs" dxfId="13" priority="58" stopIfTrue="1" operator="equal">
      <formula>#REF!</formula>
    </cfRule>
  </conditionalFormatting>
  <conditionalFormatting sqref="A72:F91">
    <cfRule type="cellIs" dxfId="12" priority="56" stopIfTrue="1" operator="equal">
      <formula>0</formula>
    </cfRule>
  </conditionalFormatting>
  <conditionalFormatting sqref="D51 D53:D56">
    <cfRule type="cellIs" dxfId="11" priority="52" stopIfTrue="1" operator="equal">
      <formula>#REF!</formula>
    </cfRule>
  </conditionalFormatting>
  <conditionalFormatting sqref="D52">
    <cfRule type="cellIs" dxfId="10" priority="51" stopIfTrue="1" operator="equal">
      <formula>$D51</formula>
    </cfRule>
  </conditionalFormatting>
  <conditionalFormatting sqref="G73">
    <cfRule type="cellIs" dxfId="9" priority="46" stopIfTrue="1" operator="equal">
      <formula>$G72</formula>
    </cfRule>
  </conditionalFormatting>
  <conditionalFormatting sqref="G78">
    <cfRule type="cellIs" dxfId="8" priority="32" stopIfTrue="1" operator="equal">
      <formula>$G75</formula>
    </cfRule>
  </conditionalFormatting>
  <conditionalFormatting sqref="G79">
    <cfRule type="cellIs" dxfId="7" priority="30" stopIfTrue="1" operator="equal">
      <formula>$G78</formula>
    </cfRule>
  </conditionalFormatting>
  <conditionalFormatting sqref="G81:G84">
    <cfRule type="cellIs" dxfId="6" priority="24" stopIfTrue="1" operator="equal">
      <formula>$G80</formula>
    </cfRule>
  </conditionalFormatting>
  <conditionalFormatting sqref="G86">
    <cfRule type="cellIs" dxfId="5" priority="16" stopIfTrue="1" operator="equal">
      <formula>$G85</formula>
    </cfRule>
  </conditionalFormatting>
  <conditionalFormatting sqref="G88:G91">
    <cfRule type="cellIs" dxfId="4" priority="10" stopIfTrue="1" operator="equal">
      <formula>$G87</formula>
    </cfRule>
  </conditionalFormatting>
  <conditionalFormatting sqref="G92">
    <cfRule type="cellIs" dxfId="3" priority="4" stopIfTrue="1" operator="equal">
      <formula>#REF!</formula>
    </cfRule>
  </conditionalFormatting>
  <conditionalFormatting sqref="A92:F92">
    <cfRule type="cellIs" dxfId="2" priority="3" stopIfTrue="1" operator="equal">
      <formula>0</formula>
    </cfRule>
  </conditionalFormatting>
  <conditionalFormatting sqref="G93">
    <cfRule type="cellIs" dxfId="1" priority="2" stopIfTrue="1" operator="equal">
      <formula>$G92</formula>
    </cfRule>
  </conditionalFormatting>
  <conditionalFormatting sqref="A93:F93">
    <cfRule type="cellIs" dxfId="0" priority="1" stopIfTrue="1" operator="equal">
      <formula>0</formula>
    </cfRule>
  </conditionalFormatting>
  <pageMargins left="0.7" right="0.7" top="0.75" bottom="0.75" header="0.3" footer="0.3"/>
  <pageSetup paperSize="9" scale="59" orientation="landscape" verticalDpi="180" r:id="rId1"/>
  <rowBreaks count="2" manualBreakCount="2">
    <brk id="26" max="16383" man="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2025-11-13T13:46:58Z</dcterms:modified>
</cp:coreProperties>
</file>